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【12】入札参加資格\R5追加 未\審査申請書提出要領\"/>
    </mc:Choice>
  </mc:AlternateContent>
  <xr:revisionPtr revIDLastSave="0" documentId="13_ncr:1_{7AA51E52-A591-4E3D-A775-04F1FCA81203}" xr6:coauthVersionLast="36" xr6:coauthVersionMax="36" xr10:uidLastSave="{00000000-0000-0000-0000-000000000000}"/>
  <bookViews>
    <workbookView xWindow="240" yWindow="60" windowWidth="14880" windowHeight="8270" firstSheet="2" activeTab="3" xr2:uid="{00000000-000D-0000-FFFF-FFFF00000000}"/>
  </bookViews>
  <sheets>
    <sheet name="(2)【入力シート】様式１(申請書)" sheetId="1" r:id="rId1"/>
    <sheet name="(3)【自動入力(入力不可)】登録票（１枚目）" sheetId="3" r:id="rId2"/>
    <sheet name="(4)【入力シート】登録票（２枚目）" sheetId="7" r:id="rId3"/>
    <sheet name="＜記載例＞様式１(申請書)" sheetId="4" r:id="rId4"/>
    <sheet name="＜記載例＞登録票（１枚目） " sheetId="5" r:id="rId5"/>
    <sheet name="＜記載例＞登録票（２枚目）" sheetId="10" r:id="rId6"/>
  </sheets>
  <definedNames>
    <definedName name="_xlnm.Print_Area" localSheetId="0">'(2)【入力シート】様式１(申請書)'!$A$1:$S$27</definedName>
    <definedName name="_xlnm.Print_Area" localSheetId="1">'(3)【自動入力(入力不可)】登録票（１枚目）'!$A$1:$AQ$44</definedName>
    <definedName name="_xlnm.Print_Area" localSheetId="2">'(4)【入力シート】登録票（２枚目）'!$A$1:$AF$49</definedName>
    <definedName name="_xlnm.Print_Area" localSheetId="4">'＜記載例＞登録票（１枚目） '!$A$1:$AQ$44</definedName>
    <definedName name="_xlnm.Print_Area" localSheetId="5">'＜記載例＞登録票（２枚目）'!$A$1:$AF$49</definedName>
    <definedName name="_xlnm.Print_Area" localSheetId="3">'＜記載例＞様式１(申請書)'!$A$1:$S$28</definedName>
  </definedNames>
  <calcPr calcId="191029"/>
</workbook>
</file>

<file path=xl/calcChain.xml><?xml version="1.0" encoding="utf-8"?>
<calcChain xmlns="http://schemas.openxmlformats.org/spreadsheetml/2006/main">
  <c r="G19" i="10" l="1"/>
  <c r="I9" i="1" l="1"/>
  <c r="K50" i="7" l="1"/>
  <c r="AA48" i="10" l="1"/>
  <c r="W48" i="10"/>
  <c r="S48" i="10"/>
  <c r="O48" i="10"/>
  <c r="K48" i="10"/>
  <c r="G48" i="10"/>
  <c r="AA47" i="10"/>
  <c r="W47" i="10"/>
  <c r="S47" i="10"/>
  <c r="O47" i="10"/>
  <c r="K47" i="10"/>
  <c r="G47" i="10"/>
  <c r="C47" i="10"/>
  <c r="AA46" i="10"/>
  <c r="W46" i="10"/>
  <c r="S46" i="10"/>
  <c r="O46" i="10"/>
  <c r="K46" i="10"/>
  <c r="G46" i="10"/>
  <c r="AA45" i="10"/>
  <c r="W45" i="10"/>
  <c r="S45" i="10"/>
  <c r="O45" i="10"/>
  <c r="K45" i="10"/>
  <c r="G45" i="10"/>
  <c r="AA44" i="10"/>
  <c r="W44" i="10"/>
  <c r="S44" i="10"/>
  <c r="O44" i="10"/>
  <c r="K44" i="10"/>
  <c r="G44" i="10"/>
  <c r="AA43" i="10"/>
  <c r="W43" i="10"/>
  <c r="S43" i="10"/>
  <c r="O43" i="10"/>
  <c r="K43" i="10"/>
  <c r="G43" i="10"/>
  <c r="C43" i="10"/>
  <c r="AA42" i="10"/>
  <c r="W42" i="10"/>
  <c r="S42" i="10"/>
  <c r="O42" i="10"/>
  <c r="K42" i="10"/>
  <c r="G42" i="10"/>
  <c r="AA41" i="10"/>
  <c r="W41" i="10"/>
  <c r="S41" i="10"/>
  <c r="O41" i="10"/>
  <c r="K41" i="10"/>
  <c r="G41" i="10"/>
  <c r="AA40" i="10"/>
  <c r="W40" i="10"/>
  <c r="S40" i="10"/>
  <c r="O40" i="10"/>
  <c r="K40" i="10"/>
  <c r="G40" i="10"/>
  <c r="AA39" i="10"/>
  <c r="W39" i="10"/>
  <c r="S39" i="10"/>
  <c r="O39" i="10"/>
  <c r="K39" i="10"/>
  <c r="G39" i="10"/>
  <c r="C39" i="10"/>
  <c r="AA38" i="10"/>
  <c r="W38" i="10"/>
  <c r="S38" i="10"/>
  <c r="O38" i="10"/>
  <c r="K38" i="10"/>
  <c r="G38" i="10"/>
  <c r="AA37" i="10"/>
  <c r="W37" i="10"/>
  <c r="S37" i="10"/>
  <c r="O37" i="10"/>
  <c r="K37" i="10"/>
  <c r="G37" i="10"/>
  <c r="AA36" i="10"/>
  <c r="W36" i="10"/>
  <c r="S36" i="10"/>
  <c r="O36" i="10"/>
  <c r="K36" i="10"/>
  <c r="G36" i="10"/>
  <c r="AA35" i="10"/>
  <c r="W35" i="10"/>
  <c r="S35" i="10"/>
  <c r="O35" i="10"/>
  <c r="K35" i="10"/>
  <c r="G35" i="10"/>
  <c r="C35" i="10"/>
  <c r="AA34" i="10"/>
  <c r="W34" i="10"/>
  <c r="S34" i="10"/>
  <c r="O34" i="10"/>
  <c r="K34" i="10"/>
  <c r="G34" i="10"/>
  <c r="AA33" i="10"/>
  <c r="W33" i="10"/>
  <c r="S33" i="10"/>
  <c r="O33" i="10"/>
  <c r="K33" i="10"/>
  <c r="G33" i="10"/>
  <c r="AA32" i="10"/>
  <c r="W32" i="10"/>
  <c r="S32" i="10"/>
  <c r="O32" i="10"/>
  <c r="K32" i="10"/>
  <c r="G32" i="10"/>
  <c r="AA31" i="10"/>
  <c r="W31" i="10"/>
  <c r="S31" i="10"/>
  <c r="O31" i="10"/>
  <c r="K31" i="10"/>
  <c r="G31" i="10"/>
  <c r="C31" i="10"/>
  <c r="AA30" i="10"/>
  <c r="W30" i="10"/>
  <c r="S30" i="10"/>
  <c r="O30" i="10"/>
  <c r="K30" i="10"/>
  <c r="G30" i="10"/>
  <c r="AU29" i="10"/>
  <c r="AQ29" i="10"/>
  <c r="AM29" i="10"/>
  <c r="AI29" i="10"/>
  <c r="AA29" i="10"/>
  <c r="W29" i="10"/>
  <c r="S29" i="10"/>
  <c r="O29" i="10"/>
  <c r="K29" i="10"/>
  <c r="G29" i="10"/>
  <c r="C29" i="10"/>
  <c r="G23" i="10"/>
  <c r="C45" i="10" s="1"/>
  <c r="G22" i="10"/>
  <c r="C41" i="10" s="1"/>
  <c r="G21" i="10"/>
  <c r="C37" i="10" s="1"/>
  <c r="G20" i="10"/>
  <c r="C33" i="10" s="1"/>
  <c r="B13" i="3"/>
  <c r="B20" i="3"/>
  <c r="S45" i="7"/>
  <c r="K47" i="7"/>
  <c r="AA39" i="7"/>
  <c r="F28" i="3" l="1"/>
  <c r="M28" i="3"/>
  <c r="B28" i="3" l="1"/>
  <c r="B36" i="3" l="1"/>
  <c r="AA48" i="7" l="1"/>
  <c r="W48" i="7"/>
  <c r="S48" i="7"/>
  <c r="O48" i="7"/>
  <c r="K48" i="7"/>
  <c r="G48" i="7"/>
  <c r="AA47" i="7"/>
  <c r="W47" i="7"/>
  <c r="S47" i="7"/>
  <c r="O47" i="7"/>
  <c r="G47" i="7"/>
  <c r="C47" i="7"/>
  <c r="AA46" i="7"/>
  <c r="W46" i="7"/>
  <c r="S46" i="7"/>
  <c r="O46" i="7"/>
  <c r="K46" i="7"/>
  <c r="G46" i="7"/>
  <c r="AA45" i="7"/>
  <c r="W45" i="7"/>
  <c r="O45" i="7"/>
  <c r="K45" i="7"/>
  <c r="G45" i="7"/>
  <c r="AA44" i="7"/>
  <c r="W44" i="7"/>
  <c r="S44" i="7"/>
  <c r="O44" i="7"/>
  <c r="K44" i="7"/>
  <c r="G44" i="7"/>
  <c r="AA43" i="7"/>
  <c r="W43" i="7"/>
  <c r="S43" i="7"/>
  <c r="O43" i="7"/>
  <c r="K43" i="7"/>
  <c r="G43" i="7"/>
  <c r="C43" i="7"/>
  <c r="AA42" i="7"/>
  <c r="W42" i="7"/>
  <c r="S42" i="7"/>
  <c r="O42" i="7"/>
  <c r="K42" i="7"/>
  <c r="G42" i="7"/>
  <c r="AA41" i="7"/>
  <c r="W41" i="7"/>
  <c r="S41" i="7"/>
  <c r="O41" i="7"/>
  <c r="K41" i="7"/>
  <c r="G41" i="7"/>
  <c r="AA40" i="7"/>
  <c r="W40" i="7"/>
  <c r="S40" i="7"/>
  <c r="O40" i="7"/>
  <c r="K40" i="7"/>
  <c r="G40" i="7"/>
  <c r="W39" i="7"/>
  <c r="S39" i="7"/>
  <c r="O39" i="7"/>
  <c r="K39" i="7"/>
  <c r="G39" i="7"/>
  <c r="C39" i="7"/>
  <c r="AA38" i="7"/>
  <c r="W38" i="7"/>
  <c r="S38" i="7"/>
  <c r="O38" i="7"/>
  <c r="K38" i="7"/>
  <c r="G38" i="7"/>
  <c r="AA37" i="7"/>
  <c r="W37" i="7"/>
  <c r="S37" i="7"/>
  <c r="O37" i="7"/>
  <c r="K37" i="7"/>
  <c r="G37" i="7"/>
  <c r="AA36" i="7"/>
  <c r="W36" i="7"/>
  <c r="S36" i="7"/>
  <c r="O36" i="7"/>
  <c r="K36" i="7"/>
  <c r="G36" i="7"/>
  <c r="AA35" i="7"/>
  <c r="W35" i="7"/>
  <c r="S35" i="7"/>
  <c r="O35" i="7"/>
  <c r="K35" i="7"/>
  <c r="G35" i="7"/>
  <c r="C35" i="7"/>
  <c r="AA34" i="7"/>
  <c r="W34" i="7"/>
  <c r="S34" i="7"/>
  <c r="O34" i="7"/>
  <c r="K34" i="7"/>
  <c r="G34" i="7"/>
  <c r="AA33" i="7"/>
  <c r="W33" i="7"/>
  <c r="S33" i="7"/>
  <c r="O33" i="7"/>
  <c r="K33" i="7"/>
  <c r="G33" i="7"/>
  <c r="AA32" i="7"/>
  <c r="W32" i="7"/>
  <c r="S32" i="7"/>
  <c r="O32" i="7"/>
  <c r="K32" i="7"/>
  <c r="G32" i="7"/>
  <c r="AA31" i="7"/>
  <c r="W31" i="7"/>
  <c r="S31" i="7"/>
  <c r="O31" i="7"/>
  <c r="K31" i="7"/>
  <c r="G31" i="7"/>
  <c r="C31" i="7"/>
  <c r="AA30" i="7"/>
  <c r="W30" i="7"/>
  <c r="S30" i="7"/>
  <c r="O30" i="7"/>
  <c r="K30" i="7"/>
  <c r="G30" i="7"/>
  <c r="G29" i="7" s="1"/>
  <c r="AU29" i="7"/>
  <c r="AQ29" i="7"/>
  <c r="AM29" i="7"/>
  <c r="AI29" i="7"/>
  <c r="AA29" i="7"/>
  <c r="W29" i="7"/>
  <c r="S29" i="7"/>
  <c r="O29" i="7"/>
  <c r="K29" i="7"/>
  <c r="G23" i="7"/>
  <c r="C45" i="7" s="1"/>
  <c r="G22" i="7"/>
  <c r="C41" i="7" s="1"/>
  <c r="G21" i="7"/>
  <c r="C37" i="7" s="1"/>
  <c r="G20" i="7"/>
  <c r="C33" i="7" s="1"/>
  <c r="G19" i="7"/>
  <c r="C29" i="7" s="1"/>
  <c r="R44" i="5" l="1"/>
  <c r="J44" i="5"/>
  <c r="B14" i="3"/>
  <c r="B42" i="3"/>
  <c r="O25" i="3"/>
  <c r="M25" i="3"/>
  <c r="K25" i="3"/>
  <c r="I25" i="3"/>
  <c r="F25" i="3"/>
  <c r="D25" i="3"/>
  <c r="B25" i="3"/>
  <c r="B21" i="3"/>
  <c r="R44" i="3"/>
  <c r="B44" i="3"/>
  <c r="J44" i="3"/>
  <c r="R42" i="3"/>
  <c r="J42" i="3"/>
  <c r="B39" i="3"/>
  <c r="B1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草加市役所</author>
  </authors>
  <commentList>
    <comment ref="N9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・プルダウンリストより「県コード」を選択すると、自動的に都道府県が表示されます。
・埼玉県内に所在地を有する場合は、別紙「県・市町村コード」を参照の上、「市町村コード」を記入してください。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10" authorId="0" shapeId="0" xr:uid="{00000000-0006-0000-0000-000002000000}">
      <text>
        <r>
          <rPr>
            <b/>
            <u val="double"/>
            <sz val="12"/>
            <color indexed="81"/>
            <rFont val="MS P ゴシック"/>
            <family val="3"/>
            <charset val="128"/>
          </rPr>
          <t>必ず市町村名（〇〇市、〇〇市△△区）より記入してください。</t>
        </r>
        <r>
          <rPr>
            <b/>
            <u val="double"/>
            <sz val="10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※記入漏れが多くなっております。</t>
        </r>
      </text>
    </comment>
    <comment ref="M12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カナについては、「株式会社」、「有限会社」等の法人を表す文字を除いた、商号（名称）から記入し、商号（名称）に「・」が入っている場合は、抜いてください。</t>
        </r>
      </text>
    </comment>
    <comment ref="P16" authorId="0" shapeId="0" xr:uid="{00000000-0006-0000-0000-000004000000}">
      <text>
        <r>
          <rPr>
            <b/>
            <sz val="11"/>
            <color indexed="81"/>
            <rFont val="MS P ゴシック"/>
            <family val="3"/>
            <charset val="128"/>
          </rPr>
          <t>法人の場合は代表者印
個人の場合は認印等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草加市役所</author>
  </authors>
  <commentList>
    <comment ref="C19" authorId="0" shapeId="0" xr:uid="{00000000-0006-0000-0200-000001000000}">
      <text>
        <r>
          <rPr>
            <b/>
            <sz val="10"/>
            <color indexed="81"/>
            <rFont val="MS P ゴシック"/>
            <family val="3"/>
            <charset val="128"/>
          </rPr>
          <t>業務分類を選択してください。
業種は自動表示されます。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30" authorId="0" shapeId="0" xr:uid="{00000000-0006-0000-0200-000002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申請するコード番号の下２桁を選択してください。
業務内容は自動表示されます。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草加市役所</author>
  </authors>
  <commentList>
    <comment ref="N9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>・プルダウンリストより「県コード」を選択すると、自動的に都道府県が表示されます。
・埼玉県内に所在地を有する場合は、別紙「県・市町村コード」を参照の上、「市町村コード」を記入してください。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10" authorId="0" shapeId="0" xr:uid="{4ABA10FE-B99E-4544-AF25-1250729545E9}">
      <text>
        <r>
          <rPr>
            <b/>
            <u val="double"/>
            <sz val="12"/>
            <color indexed="81"/>
            <rFont val="MS P ゴシック"/>
            <family val="3"/>
            <charset val="128"/>
          </rPr>
          <t>必ず市町村名（〇〇市、〇〇市△△区）より記入してください。</t>
        </r>
        <r>
          <rPr>
            <b/>
            <u val="double"/>
            <sz val="10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※記入漏れが多くなっております。</t>
        </r>
      </text>
    </comment>
    <comment ref="M12" authorId="0" shapeId="0" xr:uid="{00000000-0006-0000-0300-000003000000}">
      <text>
        <r>
          <rPr>
            <b/>
            <sz val="9"/>
            <color indexed="81"/>
            <rFont val="MS P ゴシック"/>
            <family val="3"/>
            <charset val="128"/>
          </rPr>
          <t>カナについては、「株式会社」、「有限会社」等の法人を表す文字を除いた、商号（名称）から記入し、商号（名称）に「・」が入っている場合は、抜いてください。</t>
        </r>
      </text>
    </comment>
    <comment ref="P16" authorId="0" shapeId="0" xr:uid="{00000000-0006-0000-0300-000004000000}">
      <text>
        <r>
          <rPr>
            <b/>
            <sz val="11"/>
            <color indexed="81"/>
            <rFont val="MS P ゴシック"/>
            <family val="3"/>
            <charset val="128"/>
          </rPr>
          <t>法人の場合は代表者印
個人の場合は認印等　　　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草加市役所</author>
  </authors>
  <commentList>
    <comment ref="C19" authorId="0" shapeId="0" xr:uid="{00000000-0006-0000-05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業務分類を選択してください。
業種は自動表示されます。
</t>
        </r>
      </text>
    </comment>
    <comment ref="I30" authorId="0" shapeId="0" xr:uid="{00000000-0006-0000-0500-000002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申請するコード番号の下２桁を選択してください。
業務内容は自動表示されます。
</t>
        </r>
      </text>
    </comment>
  </commentList>
</comments>
</file>

<file path=xl/sharedStrings.xml><?xml version="1.0" encoding="utf-8"?>
<sst xmlns="http://schemas.openxmlformats.org/spreadsheetml/2006/main" count="1631" uniqueCount="890">
  <si>
    <t>様式１</t>
    <rPh sb="0" eb="2">
      <t>ヨウシキ</t>
    </rPh>
    <phoneticPr fontId="2"/>
  </si>
  <si>
    <t>印</t>
    <rPh sb="0" eb="1">
      <t>イン</t>
    </rPh>
    <phoneticPr fontId="2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</si>
  <si>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</si>
  <si>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　　　　　　　　　　　　　　　　　　　　　　　　　　　　　　　　　　　　</t>
    <phoneticPr fontId="2"/>
  </si>
  <si>
    <t>令和　　 年　　月 　　日　</t>
    <rPh sb="0" eb="2">
      <t>レイワ</t>
    </rPh>
    <rPh sb="5" eb="6">
      <t>ネン</t>
    </rPh>
    <rPh sb="8" eb="9">
      <t>ツキ</t>
    </rPh>
    <rPh sb="12" eb="13">
      <t>ヒ</t>
    </rPh>
    <phoneticPr fontId="2"/>
  </si>
  <si>
    <t>―</t>
    <phoneticPr fontId="2"/>
  </si>
  <si>
    <t>　〒</t>
    <phoneticPr fontId="2"/>
  </si>
  <si>
    <t>数字</t>
    <rPh sb="0" eb="2">
      <t>スウジ</t>
    </rPh>
    <phoneticPr fontId="2"/>
  </si>
  <si>
    <t>Ｆ　　Ａ　　Ｘ　　　　番　　　　号</t>
    <rPh sb="11" eb="12">
      <t>バン</t>
    </rPh>
    <rPh sb="16" eb="17">
      <t>ゴウ</t>
    </rPh>
    <phoneticPr fontId="2"/>
  </si>
  <si>
    <t>電　　　　話　　　　番　　　　号</t>
    <rPh sb="0" eb="1">
      <t>デン</t>
    </rPh>
    <rPh sb="5" eb="6">
      <t>ハナシ</t>
    </rPh>
    <rPh sb="10" eb="11">
      <t>バン</t>
    </rPh>
    <rPh sb="15" eb="16">
      <t>ゴウ</t>
    </rPh>
    <phoneticPr fontId="2"/>
  </si>
  <si>
    <t>漢字</t>
    <rPh sb="0" eb="2">
      <t>カンジ</t>
    </rPh>
    <phoneticPr fontId="2"/>
  </si>
  <si>
    <t>※</t>
    <phoneticPr fontId="2"/>
  </si>
  <si>
    <r>
      <t>市町村コードは、</t>
    </r>
    <r>
      <rPr>
        <b/>
        <u val="double"/>
        <sz val="10"/>
        <rFont val="ＭＳ Ｐゴシック"/>
        <family val="3"/>
        <charset val="128"/>
      </rPr>
      <t>埼玉県内に本店所在地</t>
    </r>
    <r>
      <rPr>
        <b/>
        <sz val="10"/>
        <rFont val="ＭＳ Ｐゴシック"/>
        <family val="3"/>
        <charset val="128"/>
      </rPr>
      <t>を有する場合のみ記入してください。</t>
    </r>
    <rPh sb="0" eb="3">
      <t>シチョウソン</t>
    </rPh>
    <rPh sb="8" eb="10">
      <t>サイタマ</t>
    </rPh>
    <rPh sb="10" eb="12">
      <t>ケンナイ</t>
    </rPh>
    <rPh sb="13" eb="15">
      <t>ホンテン</t>
    </rPh>
    <rPh sb="15" eb="18">
      <t>ショザイチ</t>
    </rPh>
    <rPh sb="19" eb="20">
      <t>ユウ</t>
    </rPh>
    <rPh sb="22" eb="24">
      <t>バアイ</t>
    </rPh>
    <rPh sb="26" eb="28">
      <t>キニュウ</t>
    </rPh>
    <phoneticPr fontId="2"/>
  </si>
  <si>
    <t>↑</t>
    <phoneticPr fontId="2"/>
  </si>
  <si>
    <t>コード</t>
    <phoneticPr fontId="2"/>
  </si>
  <si>
    <t>本　店　所　在　地　１</t>
    <rPh sb="0" eb="1">
      <t>ホン</t>
    </rPh>
    <rPh sb="2" eb="3">
      <t>ミセ</t>
    </rPh>
    <rPh sb="4" eb="5">
      <t>トコロ</t>
    </rPh>
    <rPh sb="6" eb="7">
      <t>ザイ</t>
    </rPh>
    <rPh sb="8" eb="9">
      <t>チ</t>
    </rPh>
    <phoneticPr fontId="2"/>
  </si>
  <si>
    <t>県コード</t>
    <rPh sb="0" eb="1">
      <t>ケン</t>
    </rPh>
    <phoneticPr fontId="2"/>
  </si>
  <si>
    <t>－</t>
    <phoneticPr fontId="2"/>
  </si>
  <si>
    <t>正確に記入してください。</t>
    <rPh sb="0" eb="1">
      <t>タダシ</t>
    </rPh>
    <rPh sb="3" eb="5">
      <t>キニュウ</t>
    </rPh>
    <phoneticPr fontId="2"/>
  </si>
  <si>
    <t>郵　　　便　　　番　　　号</t>
    <rPh sb="0" eb="1">
      <t>ユウ</t>
    </rPh>
    <rPh sb="4" eb="5">
      <t>ビン</t>
    </rPh>
    <rPh sb="8" eb="9">
      <t>バン</t>
    </rPh>
    <rPh sb="12" eb="13">
      <t>ゴウ</t>
    </rPh>
    <phoneticPr fontId="2"/>
  </si>
  <si>
    <t>カナ</t>
    <phoneticPr fontId="2"/>
  </si>
  <si>
    <t>代　　　表　　　者　　　氏　　　名</t>
    <rPh sb="0" eb="1">
      <t>ダイ</t>
    </rPh>
    <rPh sb="4" eb="5">
      <t>ヒョウ</t>
    </rPh>
    <rPh sb="8" eb="9">
      <t>モノ</t>
    </rPh>
    <rPh sb="12" eb="13">
      <t>シ</t>
    </rPh>
    <rPh sb="16" eb="17">
      <t>メイ</t>
    </rPh>
    <phoneticPr fontId="2"/>
  </si>
  <si>
    <t>代　　　表　　　者　　　役　　　職</t>
    <rPh sb="0" eb="1">
      <t>ダイ</t>
    </rPh>
    <rPh sb="4" eb="5">
      <t>ヒョウ</t>
    </rPh>
    <rPh sb="8" eb="9">
      <t>モノ</t>
    </rPh>
    <rPh sb="12" eb="13">
      <t>ヤク</t>
    </rPh>
    <rPh sb="16" eb="17">
      <t>ショク</t>
    </rPh>
    <phoneticPr fontId="2"/>
  </si>
  <si>
    <t>商　　号　　又　　は　　名　　称</t>
    <rPh sb="0" eb="1">
      <t>ショウ</t>
    </rPh>
    <rPh sb="3" eb="4">
      <t>ゴウ</t>
    </rPh>
    <rPh sb="6" eb="7">
      <t>マタ</t>
    </rPh>
    <rPh sb="12" eb="13">
      <t>ナ</t>
    </rPh>
    <rPh sb="15" eb="16">
      <t>ショウ</t>
    </rPh>
    <phoneticPr fontId="2"/>
  </si>
  <si>
    <t>株式会社、有限会社はそれぞれ（株）、（有）と記載して下さい。</t>
    <phoneticPr fontId="2"/>
  </si>
  <si>
    <t>※左から詰めて記入してください。</t>
    <rPh sb="1" eb="2">
      <t>ヒダリ</t>
    </rPh>
    <rPh sb="4" eb="5">
      <t>ツ</t>
    </rPh>
    <rPh sb="7" eb="9">
      <t>キニュウ</t>
    </rPh>
    <phoneticPr fontId="2"/>
  </si>
  <si>
    <t>　今 回 受 付 番 号</t>
    <rPh sb="1" eb="2">
      <t>イマ</t>
    </rPh>
    <rPh sb="3" eb="4">
      <t>カイ</t>
    </rPh>
    <rPh sb="5" eb="6">
      <t>ウケ</t>
    </rPh>
    <rPh sb="7" eb="8">
      <t>ヅケ</t>
    </rPh>
    <rPh sb="9" eb="10">
      <t>バン</t>
    </rPh>
    <rPh sb="11" eb="12">
      <t>ゴウ</t>
    </rPh>
    <phoneticPr fontId="2"/>
  </si>
  <si>
    <t>記入不要</t>
    <rPh sb="0" eb="2">
      <t>キニュウ</t>
    </rPh>
    <rPh sb="2" eb="4">
      <t>フヨウ</t>
    </rPh>
    <phoneticPr fontId="2"/>
  </si>
  <si>
    <t>・市町村合併による変更は草加市が職権で変更しますので、申請日現在の状況でご記入ください。</t>
    <rPh sb="1" eb="4">
      <t>シチョウソン</t>
    </rPh>
    <rPh sb="4" eb="6">
      <t>ガッペイ</t>
    </rPh>
    <rPh sb="9" eb="11">
      <t>ヘンコウ</t>
    </rPh>
    <rPh sb="12" eb="15">
      <t>ソウカシ</t>
    </rPh>
    <rPh sb="16" eb="18">
      <t>ショッケン</t>
    </rPh>
    <rPh sb="19" eb="21">
      <t>ヘンコウ</t>
    </rPh>
    <rPh sb="27" eb="29">
      <t>シンセイ</t>
    </rPh>
    <rPh sb="29" eb="30">
      <t>ビ</t>
    </rPh>
    <rPh sb="30" eb="32">
      <t>ゲンザイ</t>
    </rPh>
    <rPh sb="33" eb="35">
      <t>ジョウキョウ</t>
    </rPh>
    <rPh sb="37" eb="39">
      <t>キニュウ</t>
    </rPh>
    <phoneticPr fontId="2"/>
  </si>
  <si>
    <t>役職</t>
    <rPh sb="0" eb="2">
      <t>ヤクショク</t>
    </rPh>
    <phoneticPr fontId="2"/>
  </si>
  <si>
    <t>住所</t>
    <rPh sb="0" eb="2">
      <t>ジュウショ</t>
    </rPh>
    <phoneticPr fontId="2"/>
  </si>
  <si>
    <t>郵便番号</t>
    <rPh sb="0" eb="4">
      <t>ユウビンバンゴウ</t>
    </rPh>
    <phoneticPr fontId="2"/>
  </si>
  <si>
    <t>フリガナ</t>
    <phoneticPr fontId="2"/>
  </si>
  <si>
    <t>代表者</t>
    <rPh sb="0" eb="3">
      <t>ダイヒョウシャ</t>
    </rPh>
    <phoneticPr fontId="2"/>
  </si>
  <si>
    <t>ビル・マンション名</t>
    <rPh sb="8" eb="9">
      <t>メイ</t>
    </rPh>
    <phoneticPr fontId="2"/>
  </si>
  <si>
    <t>本　　　店　　　所　　　在　　　地　　　２　（市町村以下）</t>
    <rPh sb="0" eb="1">
      <t>ホン</t>
    </rPh>
    <rPh sb="4" eb="5">
      <t>ミセ</t>
    </rPh>
    <rPh sb="8" eb="9">
      <t>トコロ</t>
    </rPh>
    <rPh sb="12" eb="13">
      <t>ザイ</t>
    </rPh>
    <rPh sb="16" eb="17">
      <t>チ</t>
    </rPh>
    <rPh sb="23" eb="26">
      <t>シチョウソン</t>
    </rPh>
    <rPh sb="26" eb="28">
      <t>イカ</t>
    </rPh>
    <phoneticPr fontId="2"/>
  </si>
  <si>
    <t>本　　　店　　　所　　　在　　　地　　　３　（ビル、マンション名）</t>
    <rPh sb="0" eb="1">
      <t>ホン</t>
    </rPh>
    <rPh sb="4" eb="5">
      <t>ミセ</t>
    </rPh>
    <rPh sb="8" eb="9">
      <t>トコロ</t>
    </rPh>
    <rPh sb="12" eb="13">
      <t>ザイ</t>
    </rPh>
    <rPh sb="16" eb="17">
      <t>チ</t>
    </rPh>
    <rPh sb="31" eb="32">
      <t>メイ</t>
    </rPh>
    <phoneticPr fontId="2"/>
  </si>
  <si>
    <r>
      <t>※</t>
    </r>
    <r>
      <rPr>
        <b/>
        <u/>
        <sz val="10"/>
        <rFont val="ＭＳ Ｐゴシック"/>
        <family val="3"/>
        <charset val="128"/>
      </rPr>
      <t>カナについては、</t>
    </r>
    <r>
      <rPr>
        <b/>
        <u val="double"/>
        <sz val="10"/>
        <rFont val="ＭＳ Ｐゴシック"/>
        <family val="3"/>
        <charset val="128"/>
      </rPr>
      <t>「株式会社」、「有限会社」等の法人を表す文字を除いた</t>
    </r>
    <r>
      <rPr>
        <b/>
        <u/>
        <sz val="10"/>
        <rFont val="ＭＳ Ｐゴシック"/>
        <family val="3"/>
        <charset val="128"/>
      </rPr>
      <t>、商号（名称）から記入し</t>
    </r>
    <r>
      <rPr>
        <b/>
        <sz val="10"/>
        <rFont val="ＭＳ Ｐゴシック"/>
        <family val="3"/>
        <charset val="128"/>
      </rPr>
      <t>、商号（名称）に「・」が入っている場合は、抜いてください。</t>
    </r>
    <rPh sb="10" eb="14">
      <t>カブシキガイシャ</t>
    </rPh>
    <rPh sb="17" eb="21">
      <t>ユウゲンガイシャ</t>
    </rPh>
    <rPh sb="22" eb="23">
      <t>トウ</t>
    </rPh>
    <rPh sb="24" eb="26">
      <t>ホウジン</t>
    </rPh>
    <rPh sb="27" eb="28">
      <t>アラワ</t>
    </rPh>
    <rPh sb="29" eb="31">
      <t>モジ</t>
    </rPh>
    <rPh sb="32" eb="33">
      <t>ノゾ</t>
    </rPh>
    <rPh sb="36" eb="38">
      <t>ショウゴウ</t>
    </rPh>
    <rPh sb="39" eb="41">
      <t>メイショウ</t>
    </rPh>
    <rPh sb="44" eb="46">
      <t>キニュウ</t>
    </rPh>
    <rPh sb="48" eb="50">
      <t>ショウゴウ</t>
    </rPh>
    <rPh sb="51" eb="53">
      <t>メイショウ</t>
    </rPh>
    <rPh sb="59" eb="60">
      <t>ハイ</t>
    </rPh>
    <rPh sb="64" eb="66">
      <t>バアイ</t>
    </rPh>
    <rPh sb="68" eb="69">
      <t>ヌ</t>
    </rPh>
    <phoneticPr fontId="2"/>
  </si>
  <si>
    <t>法人の場合は代表者印
個人の場合は認印等
【入札時に使用する印鑑です】</t>
    <phoneticPr fontId="2"/>
  </si>
  <si>
    <t>申請日（提出日）を記入してください。</t>
    <rPh sb="4" eb="6">
      <t>テイシュツ</t>
    </rPh>
    <rPh sb="6" eb="7">
      <t>ビ</t>
    </rPh>
    <phoneticPr fontId="2"/>
  </si>
  <si>
    <t>★必ず記載例（別シート）を確認の上、ご提出をお願いいたします。</t>
    <rPh sb="1" eb="2">
      <t>カナラ</t>
    </rPh>
    <rPh sb="3" eb="5">
      <t>キサイ</t>
    </rPh>
    <rPh sb="5" eb="6">
      <t>レイ</t>
    </rPh>
    <rPh sb="7" eb="8">
      <t>ベツ</t>
    </rPh>
    <rPh sb="13" eb="15">
      <t>カクニン</t>
    </rPh>
    <rPh sb="16" eb="17">
      <t>ウエ</t>
    </rPh>
    <rPh sb="19" eb="21">
      <t>テイシュツ</t>
    </rPh>
    <rPh sb="23" eb="24">
      <t>ネガ</t>
    </rPh>
    <phoneticPr fontId="2"/>
  </si>
  <si>
    <t>ケイヤクショウジ</t>
    <phoneticPr fontId="2"/>
  </si>
  <si>
    <t>代表取締役</t>
    <rPh sb="0" eb="2">
      <t>ダイヒョウ</t>
    </rPh>
    <rPh sb="2" eb="5">
      <t>トリシマリヤク</t>
    </rPh>
    <phoneticPr fontId="2"/>
  </si>
  <si>
    <t>草加一太郎</t>
    <rPh sb="0" eb="2">
      <t>ソウカ</t>
    </rPh>
    <rPh sb="2" eb="5">
      <t>イチタロウ</t>
    </rPh>
    <phoneticPr fontId="2"/>
  </si>
  <si>
    <t>ソウカイチタロウ</t>
    <phoneticPr fontId="2"/>
  </si>
  <si>
    <t>03</t>
    <phoneticPr fontId="2"/>
  </si>
  <si>
    <t>1234</t>
    <phoneticPr fontId="2"/>
  </si>
  <si>
    <t>5678</t>
    <phoneticPr fontId="2"/>
  </si>
  <si>
    <t>足立区〇〇３－１５－１</t>
    <phoneticPr fontId="2"/>
  </si>
  <si>
    <t>（２）</t>
    <phoneticPr fontId="2"/>
  </si>
  <si>
    <t>（３）</t>
    <phoneticPr fontId="2"/>
  </si>
  <si>
    <r>
      <t>・</t>
    </r>
    <r>
      <rPr>
        <b/>
        <u val="double"/>
        <sz val="10"/>
        <rFont val="ＭＳ Ｐゴシック"/>
        <family val="3"/>
        <charset val="128"/>
      </rPr>
      <t>埼玉県内</t>
    </r>
    <r>
      <rPr>
        <b/>
        <sz val="10"/>
        <rFont val="ＭＳ Ｐゴシック"/>
        <family val="3"/>
        <charset val="128"/>
      </rPr>
      <t>に所在地を有する場合は、別紙の「県コード」、「市町村コード」を参考に「県コード」、「市町村コード」を記入してください。また、「本店所在地１」に「埼玉県」と記入してください。
・</t>
    </r>
    <r>
      <rPr>
        <b/>
        <u val="double"/>
        <sz val="10"/>
        <rFont val="ＭＳ Ｐゴシック"/>
        <family val="3"/>
        <charset val="128"/>
      </rPr>
      <t>埼玉県外</t>
    </r>
    <r>
      <rPr>
        <b/>
        <sz val="10"/>
        <rFont val="ＭＳ Ｐゴシック"/>
        <family val="3"/>
        <charset val="128"/>
      </rPr>
      <t>に所在地を有する場合は、別紙の「県コード」を参考に「県コード」を記入してください。また、「本店所在地１」に都道府県名を記入してください。</t>
    </r>
    <rPh sb="68" eb="70">
      <t>ホンテン</t>
    </rPh>
    <rPh sb="143" eb="145">
      <t>ホンテン</t>
    </rPh>
    <phoneticPr fontId="2"/>
  </si>
  <si>
    <t>（４）</t>
    <phoneticPr fontId="2"/>
  </si>
  <si>
    <t>　【不備があります！】未記入事項があります</t>
    <phoneticPr fontId="2"/>
  </si>
  <si>
    <t>営　業　年　数</t>
    <rPh sb="0" eb="1">
      <t>エイ</t>
    </rPh>
    <rPh sb="2" eb="3">
      <t>ギョウ</t>
    </rPh>
    <rPh sb="4" eb="5">
      <t>ネン</t>
    </rPh>
    <rPh sb="6" eb="7">
      <t>スウ</t>
    </rPh>
    <phoneticPr fontId="2"/>
  </si>
  <si>
    <t>区　　　　　分</t>
  </si>
  <si>
    <t>0101</t>
  </si>
  <si>
    <t>一般印刷</t>
    <rPh sb="0" eb="2">
      <t>イッパン</t>
    </rPh>
    <rPh sb="2" eb="4">
      <t>インサツ</t>
    </rPh>
    <phoneticPr fontId="10"/>
  </si>
  <si>
    <t>01</t>
    <phoneticPr fontId="2"/>
  </si>
  <si>
    <t>印刷製本</t>
    <rPh sb="0" eb="2">
      <t>インサツ</t>
    </rPh>
    <rPh sb="2" eb="4">
      <t>セイホン</t>
    </rPh>
    <phoneticPr fontId="10"/>
  </si>
  <si>
    <t>職　員　数　（人）</t>
    <rPh sb="0" eb="1">
      <t>ショク</t>
    </rPh>
    <rPh sb="2" eb="3">
      <t>イン</t>
    </rPh>
    <rPh sb="4" eb="5">
      <t>スウ</t>
    </rPh>
    <rPh sb="7" eb="8">
      <t>ヒト</t>
    </rPh>
    <phoneticPr fontId="2"/>
  </si>
  <si>
    <t>0102</t>
  </si>
  <si>
    <t>新聞印刷</t>
    <rPh sb="0" eb="2">
      <t>シンブン</t>
    </rPh>
    <rPh sb="2" eb="4">
      <t>インサツ</t>
    </rPh>
    <phoneticPr fontId="10"/>
  </si>
  <si>
    <t>02</t>
    <phoneticPr fontId="2"/>
  </si>
  <si>
    <t>事務用品及び事務用機器類</t>
    <rPh sb="0" eb="2">
      <t>ジム</t>
    </rPh>
    <rPh sb="2" eb="4">
      <t>ヨウヒン</t>
    </rPh>
    <rPh sb="4" eb="5">
      <t>オヨ</t>
    </rPh>
    <rPh sb="6" eb="9">
      <t>ジムヨウ</t>
    </rPh>
    <rPh sb="9" eb="12">
      <t>キキルイ</t>
    </rPh>
    <phoneticPr fontId="10"/>
  </si>
  <si>
    <t>【不備があります！】未記入事項があります</t>
    <phoneticPr fontId="2"/>
  </si>
  <si>
    <t>合　　　計</t>
    <rPh sb="0" eb="1">
      <t>ゴウ</t>
    </rPh>
    <rPh sb="4" eb="5">
      <t>ケイ</t>
    </rPh>
    <phoneticPr fontId="2"/>
  </si>
  <si>
    <t>0103</t>
  </si>
  <si>
    <t>封筒印刷</t>
    <rPh sb="0" eb="2">
      <t>フウトウ</t>
    </rPh>
    <rPh sb="2" eb="4">
      <t>インサツ</t>
    </rPh>
    <phoneticPr fontId="10"/>
  </si>
  <si>
    <t>学校用教材及び保育用品</t>
    <rPh sb="0" eb="2">
      <t>ガッコウ</t>
    </rPh>
    <rPh sb="2" eb="3">
      <t>ヨウ</t>
    </rPh>
    <rPh sb="3" eb="5">
      <t>キョウザイ</t>
    </rPh>
    <rPh sb="5" eb="6">
      <t>オヨ</t>
    </rPh>
    <rPh sb="7" eb="9">
      <t>ホイク</t>
    </rPh>
    <rPh sb="9" eb="11">
      <t>ヨウヒン</t>
    </rPh>
    <phoneticPr fontId="10"/>
  </si>
  <si>
    <t>0104</t>
  </si>
  <si>
    <t>地図印刷</t>
    <rPh sb="0" eb="2">
      <t>チズ</t>
    </rPh>
    <rPh sb="2" eb="4">
      <t>インサツ</t>
    </rPh>
    <phoneticPr fontId="10"/>
  </si>
  <si>
    <t>04</t>
    <phoneticPr fontId="2"/>
  </si>
  <si>
    <t>選挙用品等</t>
    <phoneticPr fontId="2"/>
  </si>
  <si>
    <t>事　業　主　借</t>
    <phoneticPr fontId="2"/>
  </si>
  <si>
    <t>0105</t>
  </si>
  <si>
    <t>フォーム印刷</t>
    <rPh sb="4" eb="6">
      <t>インサツ</t>
    </rPh>
    <phoneticPr fontId="10"/>
  </si>
  <si>
    <t>05</t>
    <phoneticPr fontId="2"/>
  </si>
  <si>
    <t>電気機器類</t>
    <phoneticPr fontId="2"/>
  </si>
  <si>
    <t>0106</t>
  </si>
  <si>
    <t>特殊印刷</t>
    <rPh sb="0" eb="2">
      <t>トクシュ</t>
    </rPh>
    <rPh sb="2" eb="4">
      <t>インサツ</t>
    </rPh>
    <phoneticPr fontId="10"/>
  </si>
  <si>
    <t>06</t>
    <phoneticPr fontId="2"/>
  </si>
  <si>
    <t>厨房用品</t>
    <phoneticPr fontId="2"/>
  </si>
  <si>
    <t>※「申請業種コード一覧表」の「業務分類」（01～61）と完全対応させてください。</t>
    <rPh sb="2" eb="4">
      <t>シンセイ</t>
    </rPh>
    <rPh sb="4" eb="6">
      <t>ギョウシュ</t>
    </rPh>
    <rPh sb="9" eb="11">
      <t>イチラン</t>
    </rPh>
    <rPh sb="11" eb="12">
      <t>ヒョウ</t>
    </rPh>
    <rPh sb="15" eb="17">
      <t>ギョウム</t>
    </rPh>
    <rPh sb="17" eb="19">
      <t>ブンルイ</t>
    </rPh>
    <rPh sb="28" eb="30">
      <t>カンゼン</t>
    </rPh>
    <rPh sb="30" eb="32">
      <t>タイオウ</t>
    </rPh>
    <phoneticPr fontId="2"/>
  </si>
  <si>
    <t>0107</t>
  </si>
  <si>
    <t>その他</t>
    <rPh sb="2" eb="3">
      <t>タ</t>
    </rPh>
    <phoneticPr fontId="10"/>
  </si>
  <si>
    <t>07</t>
    <phoneticPr fontId="2"/>
  </si>
  <si>
    <t>車両類</t>
    <phoneticPr fontId="2"/>
  </si>
  <si>
    <t>申　　請　　業　　種（※）</t>
    <phoneticPr fontId="2"/>
  </si>
  <si>
    <t>0201</t>
  </si>
  <si>
    <t>事務用消耗品</t>
    <rPh sb="0" eb="3">
      <t>ジムヨウ</t>
    </rPh>
    <rPh sb="3" eb="6">
      <t>ショウモウヒン</t>
    </rPh>
    <phoneticPr fontId="10"/>
  </si>
  <si>
    <t>08</t>
    <phoneticPr fontId="2"/>
  </si>
  <si>
    <t>燃料類</t>
    <rPh sb="0" eb="2">
      <t>ネンリョウ</t>
    </rPh>
    <rPh sb="2" eb="3">
      <t>ルイ</t>
    </rPh>
    <phoneticPr fontId="10"/>
  </si>
  <si>
    <t>分　類</t>
    <rPh sb="0" eb="1">
      <t>ブン</t>
    </rPh>
    <rPh sb="2" eb="3">
      <t>ルイ</t>
    </rPh>
    <phoneticPr fontId="2"/>
  </si>
  <si>
    <t>　業　種　名　</t>
    <rPh sb="1" eb="2">
      <t>ギョウ</t>
    </rPh>
    <rPh sb="3" eb="4">
      <t>シュ</t>
    </rPh>
    <rPh sb="5" eb="6">
      <t>メイ</t>
    </rPh>
    <phoneticPr fontId="2"/>
  </si>
  <si>
    <t>0202</t>
  </si>
  <si>
    <t>用紙類</t>
    <rPh sb="0" eb="2">
      <t>ヨウシ</t>
    </rPh>
    <rPh sb="2" eb="3">
      <t>ルイ</t>
    </rPh>
    <phoneticPr fontId="10"/>
  </si>
  <si>
    <t>09</t>
    <phoneticPr fontId="2"/>
  </si>
  <si>
    <t>医療・衛生・薬品類</t>
    <phoneticPr fontId="2"/>
  </si>
  <si>
    <t>0203</t>
  </si>
  <si>
    <t>印章・ゴム印</t>
    <rPh sb="0" eb="2">
      <t>インショウ</t>
    </rPh>
    <rPh sb="5" eb="6">
      <t>イン</t>
    </rPh>
    <phoneticPr fontId="10"/>
  </si>
  <si>
    <t>10</t>
    <phoneticPr fontId="2"/>
  </si>
  <si>
    <t>被服及び寝具類</t>
  </si>
  <si>
    <t>0204</t>
  </si>
  <si>
    <t>事務用備品</t>
    <rPh sb="0" eb="3">
      <t>ジムヨウ</t>
    </rPh>
    <rPh sb="3" eb="5">
      <t>ビヒン</t>
    </rPh>
    <phoneticPr fontId="10"/>
  </si>
  <si>
    <t>11</t>
    <phoneticPr fontId="2"/>
  </si>
  <si>
    <t>消防用器具及び保安用品</t>
    <phoneticPr fontId="2"/>
  </si>
  <si>
    <t>0205</t>
  </si>
  <si>
    <t>印刷機・複写機</t>
    <rPh sb="0" eb="3">
      <t>インサツキ</t>
    </rPh>
    <rPh sb="4" eb="7">
      <t>フクシャキ</t>
    </rPh>
    <phoneticPr fontId="10"/>
  </si>
  <si>
    <t>12</t>
    <phoneticPr fontId="2"/>
  </si>
  <si>
    <t>時計・カメラ・ギフト</t>
    <phoneticPr fontId="2"/>
  </si>
  <si>
    <t>0206</t>
  </si>
  <si>
    <t>ＯＡ機器</t>
    <rPh sb="2" eb="4">
      <t>キキ</t>
    </rPh>
    <phoneticPr fontId="10"/>
  </si>
  <si>
    <t>13</t>
    <phoneticPr fontId="2"/>
  </si>
  <si>
    <t>建具</t>
    <phoneticPr fontId="2"/>
  </si>
  <si>
    <t>千円</t>
    <rPh sb="0" eb="2">
      <t>センエン</t>
    </rPh>
    <phoneticPr fontId="2"/>
  </si>
  <si>
    <t>0207</t>
  </si>
  <si>
    <t>14</t>
    <phoneticPr fontId="2"/>
  </si>
  <si>
    <t>建設用機械及び産業機械</t>
    <phoneticPr fontId="2"/>
  </si>
  <si>
    <t>0301</t>
  </si>
  <si>
    <t>教科書</t>
    <rPh sb="0" eb="3">
      <t>キョウカショ</t>
    </rPh>
    <phoneticPr fontId="10"/>
  </si>
  <si>
    <t>15</t>
    <phoneticPr fontId="2"/>
  </si>
  <si>
    <t>建設用資材</t>
    <phoneticPr fontId="2"/>
  </si>
  <si>
    <t>0303</t>
  </si>
  <si>
    <t>学校用教材</t>
    <rPh sb="0" eb="2">
      <t>ガッコウ</t>
    </rPh>
    <rPh sb="2" eb="3">
      <t>ヨウ</t>
    </rPh>
    <rPh sb="3" eb="5">
      <t>キョウザイ</t>
    </rPh>
    <phoneticPr fontId="10"/>
  </si>
  <si>
    <t>17</t>
    <phoneticPr fontId="2"/>
  </si>
  <si>
    <t>舞台装置</t>
    <phoneticPr fontId="2"/>
  </si>
  <si>
    <t>※　申請業種コード一覧表参照</t>
    <rPh sb="2" eb="4">
      <t>シンセイ</t>
    </rPh>
    <rPh sb="4" eb="6">
      <t>ギョウシュ</t>
    </rPh>
    <rPh sb="9" eb="12">
      <t>イチランヒョウ</t>
    </rPh>
    <rPh sb="12" eb="14">
      <t>サンショウ</t>
    </rPh>
    <phoneticPr fontId="2"/>
  </si>
  <si>
    <t>0304</t>
  </si>
  <si>
    <t>理化学用品</t>
    <rPh sb="0" eb="3">
      <t>リカガク</t>
    </rPh>
    <rPh sb="3" eb="5">
      <t>ヨウヒン</t>
    </rPh>
    <phoneticPr fontId="10"/>
  </si>
  <si>
    <t>18</t>
    <phoneticPr fontId="2"/>
  </si>
  <si>
    <t>水道資材</t>
    <phoneticPr fontId="2"/>
  </si>
  <si>
    <t>№</t>
    <phoneticPr fontId="2"/>
  </si>
  <si>
    <t>業種名</t>
    <rPh sb="0" eb="2">
      <t>ギョウシュ</t>
    </rPh>
    <rPh sb="2" eb="3">
      <t>メイ</t>
    </rPh>
    <phoneticPr fontId="2"/>
  </si>
  <si>
    <t>0305</t>
  </si>
  <si>
    <t>教育備品</t>
    <rPh sb="0" eb="2">
      <t>キョウイク</t>
    </rPh>
    <rPh sb="2" eb="4">
      <t>ビヒン</t>
    </rPh>
    <phoneticPr fontId="10"/>
  </si>
  <si>
    <t>19</t>
    <phoneticPr fontId="2"/>
  </si>
  <si>
    <t>電力</t>
    <rPh sb="0" eb="2">
      <t>デンリョク</t>
    </rPh>
    <phoneticPr fontId="2"/>
  </si>
  <si>
    <t>業務分類
（01～61）</t>
    <rPh sb="0" eb="2">
      <t>ギョウム</t>
    </rPh>
    <rPh sb="2" eb="4">
      <t>ブンルイ</t>
    </rPh>
    <phoneticPr fontId="2"/>
  </si>
  <si>
    <t>0306</t>
  </si>
  <si>
    <t>保育用品</t>
    <rPh sb="0" eb="2">
      <t>ホイク</t>
    </rPh>
    <rPh sb="2" eb="4">
      <t>ヨウヒン</t>
    </rPh>
    <phoneticPr fontId="10"/>
  </si>
  <si>
    <t>20</t>
    <phoneticPr fontId="2"/>
  </si>
  <si>
    <t>その他の物品</t>
    <phoneticPr fontId="2"/>
  </si>
  <si>
    <t>0307</t>
  </si>
  <si>
    <t>楽器</t>
    <rPh sb="0" eb="2">
      <t>ガッキ</t>
    </rPh>
    <phoneticPr fontId="10"/>
  </si>
  <si>
    <t>21</t>
    <phoneticPr fontId="2"/>
  </si>
  <si>
    <t>建物等の維持・運営管理</t>
    <phoneticPr fontId="2"/>
  </si>
  <si>
    <t>0308</t>
  </si>
  <si>
    <t>レコード・ＣＤ類</t>
    <rPh sb="7" eb="8">
      <t>ルイ</t>
    </rPh>
    <phoneticPr fontId="10"/>
  </si>
  <si>
    <t>22</t>
    <phoneticPr fontId="2"/>
  </si>
  <si>
    <t>設備、機械類の保守管理</t>
    <phoneticPr fontId="2"/>
  </si>
  <si>
    <t>0309</t>
  </si>
  <si>
    <t>体育用品</t>
    <rPh sb="0" eb="2">
      <t>タイイク</t>
    </rPh>
    <rPh sb="2" eb="4">
      <t>ヨウヒン</t>
    </rPh>
    <phoneticPr fontId="10"/>
  </si>
  <si>
    <t>23</t>
    <phoneticPr fontId="2"/>
  </si>
  <si>
    <t>廃棄物処理</t>
    <phoneticPr fontId="2"/>
  </si>
  <si>
    <t>0310</t>
  </si>
  <si>
    <t>24</t>
    <phoneticPr fontId="2"/>
  </si>
  <si>
    <t>広告及び会場設営</t>
    <phoneticPr fontId="2"/>
  </si>
  <si>
    <t>0401</t>
  </si>
  <si>
    <t>選挙用品</t>
    <rPh sb="0" eb="2">
      <t>センキョ</t>
    </rPh>
    <rPh sb="2" eb="4">
      <t>ヨウヒン</t>
    </rPh>
    <phoneticPr fontId="10"/>
  </si>
  <si>
    <t>25</t>
    <phoneticPr fontId="2"/>
  </si>
  <si>
    <t>調査・研究等</t>
    <phoneticPr fontId="2"/>
  </si>
  <si>
    <t>0402</t>
  </si>
  <si>
    <t>選挙ポスター掲示板</t>
    <rPh sb="0" eb="2">
      <t>センキョ</t>
    </rPh>
    <rPh sb="6" eb="8">
      <t>ケイジ</t>
    </rPh>
    <rPh sb="8" eb="9">
      <t>イタ</t>
    </rPh>
    <phoneticPr fontId="10"/>
  </si>
  <si>
    <t>26</t>
    <phoneticPr fontId="2"/>
  </si>
  <si>
    <t>写真・映画</t>
    <phoneticPr fontId="2"/>
  </si>
  <si>
    <t>0403</t>
  </si>
  <si>
    <t>27</t>
    <phoneticPr fontId="2"/>
  </si>
  <si>
    <t>電算機器関連</t>
    <phoneticPr fontId="2"/>
  </si>
  <si>
    <t>0501</t>
  </si>
  <si>
    <t>家電器具</t>
    <rPh sb="0" eb="2">
      <t>カデン</t>
    </rPh>
    <rPh sb="2" eb="4">
      <t>キグ</t>
    </rPh>
    <phoneticPr fontId="10"/>
  </si>
  <si>
    <t>28</t>
    <phoneticPr fontId="2"/>
  </si>
  <si>
    <t>介護等</t>
    <rPh sb="0" eb="2">
      <t>カイゴ</t>
    </rPh>
    <rPh sb="2" eb="3">
      <t>トウ</t>
    </rPh>
    <phoneticPr fontId="2"/>
  </si>
  <si>
    <t>0502</t>
  </si>
  <si>
    <t>通信機器</t>
    <rPh sb="0" eb="2">
      <t>ツウシン</t>
    </rPh>
    <rPh sb="2" eb="4">
      <t>キキ</t>
    </rPh>
    <phoneticPr fontId="10"/>
  </si>
  <si>
    <t>29</t>
    <phoneticPr fontId="2"/>
  </si>
  <si>
    <t>水道料金に係る業務</t>
  </si>
  <si>
    <t>0503</t>
  </si>
  <si>
    <t>電気機械器具</t>
    <rPh sb="0" eb="2">
      <t>デンキ</t>
    </rPh>
    <rPh sb="2" eb="4">
      <t>キカイ</t>
    </rPh>
    <rPh sb="4" eb="6">
      <t>キグ</t>
    </rPh>
    <phoneticPr fontId="10"/>
  </si>
  <si>
    <t>30</t>
    <phoneticPr fontId="2"/>
  </si>
  <si>
    <t>図書館運営に係る業務</t>
    <phoneticPr fontId="2"/>
  </si>
  <si>
    <t>0504</t>
  </si>
  <si>
    <t>電気器具修理</t>
    <rPh sb="0" eb="2">
      <t>デンキ</t>
    </rPh>
    <rPh sb="2" eb="4">
      <t>キグ</t>
    </rPh>
    <rPh sb="4" eb="6">
      <t>シュウリ</t>
    </rPh>
    <phoneticPr fontId="10"/>
  </si>
  <si>
    <t>31</t>
    <phoneticPr fontId="2"/>
  </si>
  <si>
    <t>人材派遣</t>
    <rPh sb="0" eb="2">
      <t>ジンザイ</t>
    </rPh>
    <rPh sb="2" eb="4">
      <t>ハケン</t>
    </rPh>
    <phoneticPr fontId="2"/>
  </si>
  <si>
    <t>0505</t>
  </si>
  <si>
    <t>32</t>
    <phoneticPr fontId="2"/>
  </si>
  <si>
    <t>その他の業務委託</t>
    <phoneticPr fontId="2"/>
  </si>
  <si>
    <t>0601</t>
  </si>
  <si>
    <t>厨房用品・備品</t>
    <rPh sb="0" eb="2">
      <t>チュウボウ</t>
    </rPh>
    <rPh sb="2" eb="4">
      <t>ヨウヒン</t>
    </rPh>
    <rPh sb="5" eb="7">
      <t>ビヒン</t>
    </rPh>
    <phoneticPr fontId="10"/>
  </si>
  <si>
    <t>51</t>
    <phoneticPr fontId="2"/>
  </si>
  <si>
    <t>賃　　貸（リース、レンタル）</t>
    <phoneticPr fontId="2"/>
  </si>
  <si>
    <t>0602</t>
  </si>
  <si>
    <t>給食用食器類</t>
    <rPh sb="0" eb="3">
      <t>キュウショクヨウ</t>
    </rPh>
    <rPh sb="3" eb="6">
      <t>ショッキルイ</t>
    </rPh>
    <phoneticPr fontId="10"/>
  </si>
  <si>
    <t>61</t>
    <phoneticPr fontId="2"/>
  </si>
  <si>
    <t>不用品売却</t>
    <rPh sb="0" eb="3">
      <t>フヨウヒン</t>
    </rPh>
    <rPh sb="3" eb="5">
      <t>バイキャク</t>
    </rPh>
    <phoneticPr fontId="2"/>
  </si>
  <si>
    <t>0603</t>
  </si>
  <si>
    <t>0701</t>
  </si>
  <si>
    <t>乗用車</t>
    <rPh sb="0" eb="3">
      <t>ジョウヨウシャ</t>
    </rPh>
    <phoneticPr fontId="10"/>
  </si>
  <si>
    <t>0702</t>
  </si>
  <si>
    <t>貨物車</t>
    <rPh sb="0" eb="3">
      <t>カモツシャ</t>
    </rPh>
    <phoneticPr fontId="10"/>
  </si>
  <si>
    <t>0703</t>
  </si>
  <si>
    <t>二輪車</t>
    <rPh sb="0" eb="3">
      <t>ニリンシャ</t>
    </rPh>
    <phoneticPr fontId="10"/>
  </si>
  <si>
    <t>0704</t>
  </si>
  <si>
    <t>特殊車両</t>
    <rPh sb="0" eb="2">
      <t>トクシュ</t>
    </rPh>
    <rPh sb="2" eb="4">
      <t>シャリョウ</t>
    </rPh>
    <phoneticPr fontId="10"/>
  </si>
  <si>
    <t>0705</t>
  </si>
  <si>
    <t>福祉車両</t>
    <rPh sb="0" eb="2">
      <t>フクシ</t>
    </rPh>
    <rPh sb="2" eb="4">
      <t>シャリョウ</t>
    </rPh>
    <phoneticPr fontId="10"/>
  </si>
  <si>
    <t>0706</t>
  </si>
  <si>
    <t>自動車部品・修理</t>
    <rPh sb="0" eb="3">
      <t>ジドウシャ</t>
    </rPh>
    <rPh sb="3" eb="5">
      <t>ブヒン</t>
    </rPh>
    <rPh sb="6" eb="8">
      <t>シュウリ</t>
    </rPh>
    <phoneticPr fontId="10"/>
  </si>
  <si>
    <t>0707</t>
  </si>
  <si>
    <t>0801</t>
  </si>
  <si>
    <t>石油類</t>
    <rPh sb="0" eb="2">
      <t>セキユ</t>
    </rPh>
    <rPh sb="2" eb="3">
      <t>ルイ</t>
    </rPh>
    <phoneticPr fontId="10"/>
  </si>
  <si>
    <t>0802</t>
  </si>
  <si>
    <t>ＬＰガス類</t>
    <rPh sb="4" eb="5">
      <t>ルイ</t>
    </rPh>
    <phoneticPr fontId="10"/>
  </si>
  <si>
    <t>0803</t>
  </si>
  <si>
    <t>0901</t>
  </si>
  <si>
    <t>医療用備品</t>
    <rPh sb="0" eb="3">
      <t>イリョウヨウ</t>
    </rPh>
    <rPh sb="3" eb="5">
      <t>ビヒン</t>
    </rPh>
    <phoneticPr fontId="10"/>
  </si>
  <si>
    <t>0902</t>
  </si>
  <si>
    <t>福祉機器・介護用品</t>
    <rPh sb="0" eb="2">
      <t>フクシ</t>
    </rPh>
    <rPh sb="2" eb="4">
      <t>キキ</t>
    </rPh>
    <rPh sb="5" eb="7">
      <t>カイゴ</t>
    </rPh>
    <rPh sb="7" eb="9">
      <t>ヨウヒン</t>
    </rPh>
    <phoneticPr fontId="10"/>
  </si>
  <si>
    <t>0903</t>
  </si>
  <si>
    <t>自動体外式除細動器（ＡＥＤ）</t>
    <rPh sb="0" eb="2">
      <t>ジドウ</t>
    </rPh>
    <rPh sb="2" eb="4">
      <t>タイガイ</t>
    </rPh>
    <rPh sb="4" eb="5">
      <t>シキ</t>
    </rPh>
    <rPh sb="5" eb="6">
      <t>ジョ</t>
    </rPh>
    <rPh sb="6" eb="7">
      <t>コマ</t>
    </rPh>
    <rPh sb="7" eb="8">
      <t>ウゴ</t>
    </rPh>
    <rPh sb="8" eb="9">
      <t>ウツワ</t>
    </rPh>
    <phoneticPr fontId="10"/>
  </si>
  <si>
    <t>0904</t>
  </si>
  <si>
    <t>衛生材料</t>
    <rPh sb="0" eb="2">
      <t>エイセイ</t>
    </rPh>
    <rPh sb="2" eb="4">
      <t>ザイリョウ</t>
    </rPh>
    <phoneticPr fontId="10"/>
  </si>
  <si>
    <t>0905</t>
  </si>
  <si>
    <t>医療用薬品</t>
    <rPh sb="0" eb="3">
      <t>イリョウヨウ</t>
    </rPh>
    <rPh sb="3" eb="5">
      <t>ヤクヒン</t>
    </rPh>
    <phoneticPr fontId="10"/>
  </si>
  <si>
    <t>0906</t>
  </si>
  <si>
    <t>試薬品</t>
    <rPh sb="0" eb="3">
      <t>シヤクヒン</t>
    </rPh>
    <phoneticPr fontId="10"/>
  </si>
  <si>
    <t>0907</t>
  </si>
  <si>
    <t>防疫剤</t>
    <rPh sb="0" eb="3">
      <t>ボウエキザイ</t>
    </rPh>
    <phoneticPr fontId="10"/>
  </si>
  <si>
    <t>0908</t>
  </si>
  <si>
    <t>工業用薬品</t>
    <rPh sb="0" eb="2">
      <t>コウギョウ</t>
    </rPh>
    <rPh sb="2" eb="3">
      <t>ヨウ</t>
    </rPh>
    <rPh sb="3" eb="5">
      <t>ヤクヒン</t>
    </rPh>
    <phoneticPr fontId="10"/>
  </si>
  <si>
    <t>0909</t>
  </si>
  <si>
    <t>上水道用薬品</t>
    <rPh sb="0" eb="3">
      <t>ジョウスイドウ</t>
    </rPh>
    <rPh sb="3" eb="4">
      <t>ヨウ</t>
    </rPh>
    <rPh sb="4" eb="6">
      <t>ヤクヒン</t>
    </rPh>
    <phoneticPr fontId="10"/>
  </si>
  <si>
    <t>0910</t>
  </si>
  <si>
    <t>1001</t>
  </si>
  <si>
    <t>事務服・作業服</t>
    <rPh sb="0" eb="3">
      <t>ジムフク</t>
    </rPh>
    <rPh sb="4" eb="7">
      <t>サギョウフク</t>
    </rPh>
    <phoneticPr fontId="10"/>
  </si>
  <si>
    <t>1002</t>
  </si>
  <si>
    <t>消防等制服</t>
    <rPh sb="0" eb="2">
      <t>ショウボウ</t>
    </rPh>
    <rPh sb="2" eb="3">
      <t>トウ</t>
    </rPh>
    <rPh sb="3" eb="5">
      <t>セイフク</t>
    </rPh>
    <phoneticPr fontId="10"/>
  </si>
  <si>
    <t>1003</t>
  </si>
  <si>
    <t>調理用被服</t>
    <rPh sb="0" eb="3">
      <t>チョウリヨウ</t>
    </rPh>
    <rPh sb="3" eb="5">
      <t>ヒフク</t>
    </rPh>
    <phoneticPr fontId="10"/>
  </si>
  <si>
    <t>1004</t>
  </si>
  <si>
    <t>寝具類</t>
    <rPh sb="0" eb="2">
      <t>シング</t>
    </rPh>
    <rPh sb="2" eb="3">
      <t>ルイ</t>
    </rPh>
    <phoneticPr fontId="10"/>
  </si>
  <si>
    <t>1005</t>
  </si>
  <si>
    <t>履物・雨具等</t>
    <rPh sb="0" eb="2">
      <t>ハキモノ</t>
    </rPh>
    <rPh sb="3" eb="5">
      <t>アマグ</t>
    </rPh>
    <rPh sb="5" eb="6">
      <t>トウ</t>
    </rPh>
    <phoneticPr fontId="10"/>
  </si>
  <si>
    <t>1006</t>
  </si>
  <si>
    <t>1101</t>
  </si>
  <si>
    <t>消防用器具</t>
    <rPh sb="0" eb="3">
      <t>ショウボウヨウ</t>
    </rPh>
    <rPh sb="3" eb="5">
      <t>キグ</t>
    </rPh>
    <phoneticPr fontId="10"/>
  </si>
  <si>
    <t>1102</t>
  </si>
  <si>
    <t>防災用品</t>
    <rPh sb="0" eb="2">
      <t>ボウサイ</t>
    </rPh>
    <rPh sb="2" eb="4">
      <t>ヨウヒン</t>
    </rPh>
    <phoneticPr fontId="10"/>
  </si>
  <si>
    <t>1103</t>
  </si>
  <si>
    <t>保安用品</t>
    <rPh sb="0" eb="2">
      <t>ホアン</t>
    </rPh>
    <rPh sb="2" eb="4">
      <t>ヨウヒン</t>
    </rPh>
    <phoneticPr fontId="10"/>
  </si>
  <si>
    <t>1201</t>
  </si>
  <si>
    <t>時計</t>
    <rPh sb="0" eb="2">
      <t>トケイ</t>
    </rPh>
    <phoneticPr fontId="10"/>
  </si>
  <si>
    <t>1202</t>
  </si>
  <si>
    <t>カメラ</t>
  </si>
  <si>
    <t>1203</t>
  </si>
  <si>
    <t>ギフト用品</t>
    <rPh sb="3" eb="5">
      <t>ヨウヒン</t>
    </rPh>
    <phoneticPr fontId="10"/>
  </si>
  <si>
    <t>1204</t>
  </si>
  <si>
    <t>トロフィー等</t>
    <rPh sb="5" eb="6">
      <t>トウ</t>
    </rPh>
    <phoneticPr fontId="10"/>
  </si>
  <si>
    <t>1205</t>
  </si>
  <si>
    <t>記章・名札</t>
    <rPh sb="0" eb="2">
      <t>キショウ</t>
    </rPh>
    <rPh sb="3" eb="5">
      <t>ナフダ</t>
    </rPh>
    <phoneticPr fontId="10"/>
  </si>
  <si>
    <t>1206</t>
  </si>
  <si>
    <t>1301</t>
  </si>
  <si>
    <t>サッシ</t>
  </si>
  <si>
    <t>1302</t>
  </si>
  <si>
    <t>ドア</t>
  </si>
  <si>
    <t>1303</t>
  </si>
  <si>
    <t>ふすま</t>
  </si>
  <si>
    <t>1304</t>
  </si>
  <si>
    <t>雨戸</t>
    <rPh sb="0" eb="2">
      <t>アマド</t>
    </rPh>
    <phoneticPr fontId="10"/>
  </si>
  <si>
    <t>1305</t>
  </si>
  <si>
    <t>各種シャッター</t>
    <rPh sb="0" eb="2">
      <t>カクシュ</t>
    </rPh>
    <phoneticPr fontId="10"/>
  </si>
  <si>
    <t>1306</t>
  </si>
  <si>
    <t>戸</t>
    <rPh sb="0" eb="1">
      <t>ト</t>
    </rPh>
    <phoneticPr fontId="10"/>
  </si>
  <si>
    <t>1307</t>
  </si>
  <si>
    <t>障子</t>
    <rPh sb="0" eb="2">
      <t>ショウジ</t>
    </rPh>
    <phoneticPr fontId="10"/>
  </si>
  <si>
    <t>1308</t>
  </si>
  <si>
    <t>網戸</t>
    <rPh sb="0" eb="2">
      <t>アミド</t>
    </rPh>
    <phoneticPr fontId="10"/>
  </si>
  <si>
    <t>1309</t>
  </si>
  <si>
    <t>1401</t>
  </si>
  <si>
    <t>建設用機械</t>
    <rPh sb="0" eb="3">
      <t>ケンセツヨウ</t>
    </rPh>
    <rPh sb="3" eb="5">
      <t>キカイ</t>
    </rPh>
    <phoneticPr fontId="10"/>
  </si>
  <si>
    <t>1402</t>
  </si>
  <si>
    <t>園芸用機械</t>
    <rPh sb="0" eb="2">
      <t>エンゲイ</t>
    </rPh>
    <rPh sb="2" eb="3">
      <t>ヨウ</t>
    </rPh>
    <rPh sb="3" eb="5">
      <t>キカイ</t>
    </rPh>
    <phoneticPr fontId="10"/>
  </si>
  <si>
    <t>1403</t>
  </si>
  <si>
    <t>1501</t>
  </si>
  <si>
    <t>砂利・砕石・砂・土類</t>
    <rPh sb="0" eb="2">
      <t>ジャリ</t>
    </rPh>
    <rPh sb="3" eb="5">
      <t>サイセキ</t>
    </rPh>
    <rPh sb="6" eb="7">
      <t>スナ</t>
    </rPh>
    <rPh sb="8" eb="9">
      <t>ツチ</t>
    </rPh>
    <rPh sb="9" eb="10">
      <t>ルイ</t>
    </rPh>
    <phoneticPr fontId="10"/>
  </si>
  <si>
    <t>1502</t>
  </si>
  <si>
    <t>セメント・生コン・アスファルト</t>
    <rPh sb="5" eb="6">
      <t>ナマ</t>
    </rPh>
    <phoneticPr fontId="10"/>
  </si>
  <si>
    <t>1503</t>
  </si>
  <si>
    <t>コンクリート製品</t>
    <rPh sb="6" eb="8">
      <t>セイヒン</t>
    </rPh>
    <phoneticPr fontId="10"/>
  </si>
  <si>
    <t>1504</t>
  </si>
  <si>
    <t>木材・建築金物</t>
    <rPh sb="0" eb="2">
      <t>モクザイ</t>
    </rPh>
    <rPh sb="3" eb="5">
      <t>ケンチク</t>
    </rPh>
    <rPh sb="5" eb="7">
      <t>カナモノ</t>
    </rPh>
    <phoneticPr fontId="10"/>
  </si>
  <si>
    <t>1505</t>
  </si>
  <si>
    <t>1601</t>
  </si>
  <si>
    <t>看板</t>
    <rPh sb="0" eb="2">
      <t>カンバン</t>
    </rPh>
    <phoneticPr fontId="10"/>
  </si>
  <si>
    <t>1602</t>
  </si>
  <si>
    <t>テント・シート</t>
  </si>
  <si>
    <t>1603</t>
  </si>
  <si>
    <t>横断幕・旗類</t>
    <rPh sb="0" eb="3">
      <t>オウダンマク</t>
    </rPh>
    <rPh sb="4" eb="5">
      <t>ハタ</t>
    </rPh>
    <rPh sb="5" eb="6">
      <t>ルイ</t>
    </rPh>
    <phoneticPr fontId="10"/>
  </si>
  <si>
    <t>1604</t>
  </si>
  <si>
    <t>カーテン・絨毯</t>
    <rPh sb="5" eb="7">
      <t>ジュウタン</t>
    </rPh>
    <phoneticPr fontId="10"/>
  </si>
  <si>
    <t>1701</t>
  </si>
  <si>
    <t>演台</t>
    <rPh sb="0" eb="1">
      <t>エン</t>
    </rPh>
    <rPh sb="1" eb="2">
      <t>ダイ</t>
    </rPh>
    <phoneticPr fontId="10"/>
  </si>
  <si>
    <t>1702</t>
  </si>
  <si>
    <t>舞台照明</t>
    <rPh sb="0" eb="2">
      <t>ブタイ</t>
    </rPh>
    <rPh sb="2" eb="4">
      <t>ショウメイ</t>
    </rPh>
    <phoneticPr fontId="10"/>
  </si>
  <si>
    <t>1703</t>
  </si>
  <si>
    <t>舞台道具</t>
    <rPh sb="0" eb="2">
      <t>ブタイ</t>
    </rPh>
    <rPh sb="2" eb="4">
      <t>ドウグ</t>
    </rPh>
    <phoneticPr fontId="10"/>
  </si>
  <si>
    <t>1704</t>
  </si>
  <si>
    <t>舞台幕</t>
    <rPh sb="0" eb="2">
      <t>ブタイ</t>
    </rPh>
    <rPh sb="2" eb="3">
      <t>マク</t>
    </rPh>
    <phoneticPr fontId="10"/>
  </si>
  <si>
    <t>1705</t>
  </si>
  <si>
    <t>緞帳</t>
    <rPh sb="0" eb="2">
      <t>ドンチョウ</t>
    </rPh>
    <phoneticPr fontId="10"/>
  </si>
  <si>
    <t>1706</t>
  </si>
  <si>
    <t>1801</t>
  </si>
  <si>
    <t>量水器</t>
    <rPh sb="0" eb="2">
      <t>リョウスイ</t>
    </rPh>
    <rPh sb="2" eb="3">
      <t>キ</t>
    </rPh>
    <phoneticPr fontId="10"/>
  </si>
  <si>
    <t>1802</t>
  </si>
  <si>
    <t>材料</t>
    <rPh sb="0" eb="2">
      <t>ザイリョウ</t>
    </rPh>
    <phoneticPr fontId="10"/>
  </si>
  <si>
    <t>1803</t>
  </si>
  <si>
    <t>1901</t>
  </si>
  <si>
    <t>電力供給</t>
    <rPh sb="0" eb="2">
      <t>デンリョク</t>
    </rPh>
    <rPh sb="2" eb="4">
      <t>キョウキュウ</t>
    </rPh>
    <phoneticPr fontId="10"/>
  </si>
  <si>
    <t>2001</t>
  </si>
  <si>
    <t>日用品雑貨</t>
    <rPh sb="0" eb="3">
      <t>ニチヨウヒン</t>
    </rPh>
    <rPh sb="3" eb="5">
      <t>ザッカ</t>
    </rPh>
    <phoneticPr fontId="10"/>
  </si>
  <si>
    <t>2002</t>
  </si>
  <si>
    <t>食料品</t>
    <rPh sb="0" eb="3">
      <t>ショクリョウヒン</t>
    </rPh>
    <phoneticPr fontId="10"/>
  </si>
  <si>
    <t>2003</t>
  </si>
  <si>
    <t>園芸用品</t>
    <rPh sb="0" eb="2">
      <t>エンゲイ</t>
    </rPh>
    <rPh sb="2" eb="4">
      <t>ヨウヒン</t>
    </rPh>
    <phoneticPr fontId="10"/>
  </si>
  <si>
    <t>2004</t>
  </si>
  <si>
    <t>2101</t>
  </si>
  <si>
    <t>清掃（建物等）</t>
    <rPh sb="0" eb="2">
      <t>セイソウ</t>
    </rPh>
    <rPh sb="3" eb="5">
      <t>タテモノ</t>
    </rPh>
    <rPh sb="5" eb="6">
      <t>トウ</t>
    </rPh>
    <phoneticPr fontId="10"/>
  </si>
  <si>
    <t>2102</t>
  </si>
  <si>
    <t>衛生設備</t>
    <rPh sb="0" eb="2">
      <t>エイセイ</t>
    </rPh>
    <rPh sb="2" eb="4">
      <t>セツビ</t>
    </rPh>
    <phoneticPr fontId="10"/>
  </si>
  <si>
    <t>2103</t>
  </si>
  <si>
    <t>浄化槽（保守）</t>
    <rPh sb="0" eb="3">
      <t>ジョウカソウ</t>
    </rPh>
    <rPh sb="4" eb="6">
      <t>ホシュ</t>
    </rPh>
    <phoneticPr fontId="10"/>
  </si>
  <si>
    <t>2104</t>
  </si>
  <si>
    <t>浄化槽（清掃）</t>
    <rPh sb="0" eb="3">
      <t>ジョウカソウ</t>
    </rPh>
    <rPh sb="4" eb="6">
      <t>セイソウ</t>
    </rPh>
    <phoneticPr fontId="10"/>
  </si>
  <si>
    <t>2105</t>
  </si>
  <si>
    <t>受水槽、高架水槽、貯水槽</t>
    <rPh sb="0" eb="1">
      <t>ジュ</t>
    </rPh>
    <rPh sb="1" eb="3">
      <t>スイソウ</t>
    </rPh>
    <rPh sb="4" eb="6">
      <t>コウカ</t>
    </rPh>
    <rPh sb="6" eb="8">
      <t>スイソウ</t>
    </rPh>
    <rPh sb="9" eb="12">
      <t>チョスイソウ</t>
    </rPh>
    <phoneticPr fontId="10"/>
  </si>
  <si>
    <t>2106</t>
  </si>
  <si>
    <t>貯留槽</t>
    <rPh sb="0" eb="2">
      <t>チョリュウ</t>
    </rPh>
    <rPh sb="2" eb="3">
      <t>ソウ</t>
    </rPh>
    <phoneticPr fontId="10"/>
  </si>
  <si>
    <t>2107</t>
  </si>
  <si>
    <t>警備業（機械警備を除く。）</t>
    <rPh sb="0" eb="2">
      <t>ケイビ</t>
    </rPh>
    <rPh sb="2" eb="3">
      <t>ギョウ</t>
    </rPh>
    <rPh sb="4" eb="6">
      <t>キカイ</t>
    </rPh>
    <rPh sb="6" eb="8">
      <t>ケイビ</t>
    </rPh>
    <rPh sb="9" eb="10">
      <t>ノゾ</t>
    </rPh>
    <phoneticPr fontId="10"/>
  </si>
  <si>
    <t>2108</t>
  </si>
  <si>
    <t>警備業（機械警備に限る。）</t>
    <rPh sb="0" eb="2">
      <t>ケイビ</t>
    </rPh>
    <rPh sb="2" eb="3">
      <t>ギョウ</t>
    </rPh>
    <rPh sb="4" eb="6">
      <t>キカイ</t>
    </rPh>
    <rPh sb="6" eb="8">
      <t>ケイビ</t>
    </rPh>
    <rPh sb="9" eb="10">
      <t>カギ</t>
    </rPh>
    <phoneticPr fontId="10"/>
  </si>
  <si>
    <t>2109</t>
  </si>
  <si>
    <t>消毒</t>
    <rPh sb="0" eb="2">
      <t>ショウドク</t>
    </rPh>
    <phoneticPr fontId="10"/>
  </si>
  <si>
    <t>2110</t>
  </si>
  <si>
    <t>草刈り（公共施設周辺等）</t>
    <rPh sb="0" eb="2">
      <t>クサカ</t>
    </rPh>
    <rPh sb="4" eb="6">
      <t>コウキョウ</t>
    </rPh>
    <rPh sb="6" eb="8">
      <t>シセツ</t>
    </rPh>
    <rPh sb="8" eb="10">
      <t>シュウヘン</t>
    </rPh>
    <rPh sb="10" eb="11">
      <t>トウ</t>
    </rPh>
    <phoneticPr fontId="10"/>
  </si>
  <si>
    <t>2111</t>
  </si>
  <si>
    <t>樹木の保護管理（公共施設周辺等）</t>
    <rPh sb="0" eb="2">
      <t>ジュモク</t>
    </rPh>
    <rPh sb="3" eb="5">
      <t>ホゴ</t>
    </rPh>
    <rPh sb="5" eb="7">
      <t>カンリ</t>
    </rPh>
    <rPh sb="8" eb="10">
      <t>コウキョウ</t>
    </rPh>
    <rPh sb="10" eb="12">
      <t>シセツ</t>
    </rPh>
    <rPh sb="12" eb="14">
      <t>シュウヘン</t>
    </rPh>
    <rPh sb="14" eb="15">
      <t>トウ</t>
    </rPh>
    <phoneticPr fontId="10"/>
  </si>
  <si>
    <t>2112</t>
  </si>
  <si>
    <t>運営管理</t>
    <rPh sb="0" eb="2">
      <t>ウンエイ</t>
    </rPh>
    <rPh sb="2" eb="4">
      <t>カンリ</t>
    </rPh>
    <phoneticPr fontId="10"/>
  </si>
  <si>
    <t>2113</t>
  </si>
  <si>
    <t>運動施設等の維持管理</t>
    <rPh sb="0" eb="2">
      <t>ウンドウ</t>
    </rPh>
    <rPh sb="2" eb="4">
      <t>シセツ</t>
    </rPh>
    <rPh sb="4" eb="5">
      <t>トウ</t>
    </rPh>
    <rPh sb="6" eb="8">
      <t>イジ</t>
    </rPh>
    <rPh sb="8" eb="10">
      <t>カンリ</t>
    </rPh>
    <phoneticPr fontId="10"/>
  </si>
  <si>
    <t>2114</t>
  </si>
  <si>
    <t>建築物及び建築設備</t>
    <rPh sb="0" eb="3">
      <t>ケンチクブツ</t>
    </rPh>
    <rPh sb="3" eb="4">
      <t>オヨ</t>
    </rPh>
    <rPh sb="5" eb="7">
      <t>ケンチク</t>
    </rPh>
    <rPh sb="7" eb="9">
      <t>セツビ</t>
    </rPh>
    <phoneticPr fontId="10"/>
  </si>
  <si>
    <t>2115</t>
  </si>
  <si>
    <t>2201</t>
  </si>
  <si>
    <t>消防・救急・防災機器</t>
    <rPh sb="0" eb="2">
      <t>ショウボウ</t>
    </rPh>
    <rPh sb="3" eb="5">
      <t>キュウキュウ</t>
    </rPh>
    <rPh sb="6" eb="8">
      <t>ボウサイ</t>
    </rPh>
    <rPh sb="8" eb="10">
      <t>キキ</t>
    </rPh>
    <phoneticPr fontId="10"/>
  </si>
  <si>
    <t>2202</t>
  </si>
  <si>
    <t>エレベーター</t>
  </si>
  <si>
    <t>2203</t>
  </si>
  <si>
    <t>通信機</t>
    <rPh sb="0" eb="3">
      <t>ツウシンキ</t>
    </rPh>
    <phoneticPr fontId="10"/>
  </si>
  <si>
    <t>2204</t>
  </si>
  <si>
    <t>冷暖房機</t>
    <rPh sb="0" eb="3">
      <t>レイダンボウ</t>
    </rPh>
    <rPh sb="3" eb="4">
      <t>キ</t>
    </rPh>
    <phoneticPr fontId="10"/>
  </si>
  <si>
    <t>2205</t>
  </si>
  <si>
    <t>自家用電気工作物</t>
    <rPh sb="0" eb="1">
      <t>ジ</t>
    </rPh>
    <rPh sb="1" eb="2">
      <t>イエ</t>
    </rPh>
    <rPh sb="2" eb="3">
      <t>ヨウ</t>
    </rPh>
    <rPh sb="3" eb="5">
      <t>デンキ</t>
    </rPh>
    <rPh sb="5" eb="8">
      <t>コウサクブツ</t>
    </rPh>
    <phoneticPr fontId="10"/>
  </si>
  <si>
    <t>2206</t>
  </si>
  <si>
    <t>自動ドア</t>
    <rPh sb="0" eb="2">
      <t>ジドウ</t>
    </rPh>
    <phoneticPr fontId="10"/>
  </si>
  <si>
    <t>2207</t>
  </si>
  <si>
    <t>環境関係機器</t>
    <rPh sb="0" eb="2">
      <t>カンキョウ</t>
    </rPh>
    <rPh sb="2" eb="4">
      <t>カンケイ</t>
    </rPh>
    <rPh sb="4" eb="6">
      <t>キキ</t>
    </rPh>
    <phoneticPr fontId="10"/>
  </si>
  <si>
    <t>2208</t>
  </si>
  <si>
    <t>医療関係機器</t>
    <rPh sb="0" eb="2">
      <t>イリョウ</t>
    </rPh>
    <rPh sb="2" eb="4">
      <t>カンケイ</t>
    </rPh>
    <rPh sb="4" eb="6">
      <t>キキ</t>
    </rPh>
    <phoneticPr fontId="10"/>
  </si>
  <si>
    <t>2209</t>
  </si>
  <si>
    <t>排水機</t>
    <rPh sb="0" eb="2">
      <t>ハイスイ</t>
    </rPh>
    <rPh sb="2" eb="3">
      <t>キ</t>
    </rPh>
    <phoneticPr fontId="10"/>
  </si>
  <si>
    <t>2210</t>
  </si>
  <si>
    <t>資源物の分類</t>
    <rPh sb="0" eb="3">
      <t>シゲンブツ</t>
    </rPh>
    <rPh sb="4" eb="6">
      <t>ブンルイ</t>
    </rPh>
    <phoneticPr fontId="10"/>
  </si>
  <si>
    <t>2211</t>
  </si>
  <si>
    <t>空調</t>
    <rPh sb="0" eb="2">
      <t>クウチョウ</t>
    </rPh>
    <phoneticPr fontId="10"/>
  </si>
  <si>
    <t>2212</t>
  </si>
  <si>
    <t>プール</t>
  </si>
  <si>
    <t>2213</t>
  </si>
  <si>
    <t>浄水場、排水場</t>
    <rPh sb="0" eb="3">
      <t>ジョウスイジョウ</t>
    </rPh>
    <rPh sb="4" eb="6">
      <t>ハイスイ</t>
    </rPh>
    <rPh sb="6" eb="7">
      <t>バ</t>
    </rPh>
    <phoneticPr fontId="10"/>
  </si>
  <si>
    <t>2214</t>
  </si>
  <si>
    <t>音響、舞台</t>
    <rPh sb="0" eb="2">
      <t>オンキョウ</t>
    </rPh>
    <rPh sb="3" eb="5">
      <t>ブタイ</t>
    </rPh>
    <phoneticPr fontId="10"/>
  </si>
  <si>
    <t>2215</t>
  </si>
  <si>
    <t>電波障害</t>
    <rPh sb="0" eb="2">
      <t>デンパ</t>
    </rPh>
    <rPh sb="2" eb="4">
      <t>ショウガイ</t>
    </rPh>
    <phoneticPr fontId="10"/>
  </si>
  <si>
    <t>2216</t>
  </si>
  <si>
    <t>電気、ガス</t>
    <rPh sb="0" eb="2">
      <t>デンキ</t>
    </rPh>
    <phoneticPr fontId="10"/>
  </si>
  <si>
    <t>2217</t>
  </si>
  <si>
    <t>照明</t>
    <rPh sb="0" eb="2">
      <t>ショウメイ</t>
    </rPh>
    <phoneticPr fontId="10"/>
  </si>
  <si>
    <t>2218</t>
  </si>
  <si>
    <t>遊具</t>
    <rPh sb="0" eb="2">
      <t>ユウグ</t>
    </rPh>
    <phoneticPr fontId="10"/>
  </si>
  <si>
    <t>2219</t>
  </si>
  <si>
    <t>2301</t>
  </si>
  <si>
    <t>収集・運搬（一般廃棄物）</t>
    <rPh sb="0" eb="2">
      <t>シュウシュウ</t>
    </rPh>
    <rPh sb="3" eb="5">
      <t>ウンパン</t>
    </rPh>
    <rPh sb="6" eb="8">
      <t>イッパン</t>
    </rPh>
    <rPh sb="8" eb="11">
      <t>ハイキブツ</t>
    </rPh>
    <phoneticPr fontId="10"/>
  </si>
  <si>
    <t>2302</t>
  </si>
  <si>
    <t>中間処分（一般廃棄物）</t>
    <rPh sb="0" eb="2">
      <t>チュウカン</t>
    </rPh>
    <rPh sb="2" eb="4">
      <t>ショブン</t>
    </rPh>
    <rPh sb="5" eb="7">
      <t>イッパン</t>
    </rPh>
    <rPh sb="7" eb="10">
      <t>ハイキブツ</t>
    </rPh>
    <phoneticPr fontId="10"/>
  </si>
  <si>
    <t>2303</t>
  </si>
  <si>
    <t>最終処分（一般廃棄物）</t>
    <rPh sb="0" eb="2">
      <t>サイシュウ</t>
    </rPh>
    <rPh sb="2" eb="4">
      <t>ショブン</t>
    </rPh>
    <rPh sb="5" eb="7">
      <t>イッパン</t>
    </rPh>
    <rPh sb="7" eb="10">
      <t>ハイキブツ</t>
    </rPh>
    <phoneticPr fontId="10"/>
  </si>
  <si>
    <t>2304</t>
  </si>
  <si>
    <t>収集・運搬（産業廃棄物）</t>
    <rPh sb="0" eb="2">
      <t>シュウシュウ</t>
    </rPh>
    <rPh sb="3" eb="5">
      <t>ウンパン</t>
    </rPh>
    <rPh sb="6" eb="8">
      <t>サンギョウ</t>
    </rPh>
    <rPh sb="8" eb="11">
      <t>ハイキブツ</t>
    </rPh>
    <phoneticPr fontId="10"/>
  </si>
  <si>
    <t>2305</t>
  </si>
  <si>
    <t>中間処分（産業廃棄物）</t>
    <rPh sb="0" eb="2">
      <t>チュウカン</t>
    </rPh>
    <rPh sb="2" eb="4">
      <t>ショブン</t>
    </rPh>
    <rPh sb="5" eb="7">
      <t>サンギョウ</t>
    </rPh>
    <rPh sb="7" eb="10">
      <t>ハイキブツ</t>
    </rPh>
    <phoneticPr fontId="10"/>
  </si>
  <si>
    <t>2306</t>
  </si>
  <si>
    <t>最終処分（産業廃棄物）</t>
    <rPh sb="0" eb="2">
      <t>サイシュウ</t>
    </rPh>
    <rPh sb="2" eb="4">
      <t>ショブン</t>
    </rPh>
    <rPh sb="5" eb="7">
      <t>サンギョウ</t>
    </rPh>
    <rPh sb="7" eb="10">
      <t>ハイキブツ</t>
    </rPh>
    <phoneticPr fontId="10"/>
  </si>
  <si>
    <t>2307</t>
  </si>
  <si>
    <t>収集・運搬（特別管理産業廃棄物）</t>
    <rPh sb="0" eb="2">
      <t>シュウシュウ</t>
    </rPh>
    <rPh sb="3" eb="5">
      <t>ウンパン</t>
    </rPh>
    <rPh sb="6" eb="8">
      <t>トクベツ</t>
    </rPh>
    <rPh sb="8" eb="10">
      <t>カンリ</t>
    </rPh>
    <rPh sb="10" eb="12">
      <t>サンギョウ</t>
    </rPh>
    <rPh sb="12" eb="15">
      <t>ハイキブツ</t>
    </rPh>
    <phoneticPr fontId="10"/>
  </si>
  <si>
    <t>2308</t>
  </si>
  <si>
    <t>中間処分（特別管理産業廃棄物）</t>
    <rPh sb="0" eb="2">
      <t>チュウカン</t>
    </rPh>
    <rPh sb="2" eb="4">
      <t>ショブン</t>
    </rPh>
    <rPh sb="5" eb="7">
      <t>トクベツ</t>
    </rPh>
    <rPh sb="7" eb="9">
      <t>カンリ</t>
    </rPh>
    <rPh sb="9" eb="11">
      <t>サンギョウ</t>
    </rPh>
    <rPh sb="11" eb="14">
      <t>ハイキブツ</t>
    </rPh>
    <phoneticPr fontId="10"/>
  </si>
  <si>
    <t>2309</t>
  </si>
  <si>
    <t>最終処分（特別管理産業廃棄物）</t>
    <rPh sb="0" eb="2">
      <t>サイシュウ</t>
    </rPh>
    <rPh sb="2" eb="4">
      <t>ショブン</t>
    </rPh>
    <rPh sb="5" eb="7">
      <t>トクベツ</t>
    </rPh>
    <rPh sb="7" eb="9">
      <t>カンリ</t>
    </rPh>
    <rPh sb="9" eb="11">
      <t>サンギョウ</t>
    </rPh>
    <rPh sb="11" eb="14">
      <t>ハイキブツ</t>
    </rPh>
    <phoneticPr fontId="10"/>
  </si>
  <si>
    <t>2401</t>
  </si>
  <si>
    <t>広告代理</t>
    <rPh sb="0" eb="2">
      <t>コウコク</t>
    </rPh>
    <rPh sb="2" eb="4">
      <t>ダイリ</t>
    </rPh>
    <phoneticPr fontId="10"/>
  </si>
  <si>
    <t>2402</t>
  </si>
  <si>
    <t>催物の会場設営、企画運営</t>
    <rPh sb="0" eb="1">
      <t>モヨオ</t>
    </rPh>
    <rPh sb="1" eb="2">
      <t>モノ</t>
    </rPh>
    <rPh sb="3" eb="5">
      <t>カイジョウ</t>
    </rPh>
    <rPh sb="5" eb="7">
      <t>セツエイ</t>
    </rPh>
    <rPh sb="8" eb="10">
      <t>キカク</t>
    </rPh>
    <rPh sb="10" eb="12">
      <t>ウンエイ</t>
    </rPh>
    <phoneticPr fontId="10"/>
  </si>
  <si>
    <t>2403</t>
  </si>
  <si>
    <t>花火の打ち上げ</t>
    <rPh sb="0" eb="2">
      <t>ハナビ</t>
    </rPh>
    <rPh sb="3" eb="4">
      <t>ウ</t>
    </rPh>
    <rPh sb="5" eb="6">
      <t>ア</t>
    </rPh>
    <phoneticPr fontId="10"/>
  </si>
  <si>
    <t>2404</t>
  </si>
  <si>
    <t>イルミネーション</t>
  </si>
  <si>
    <t>2405</t>
  </si>
  <si>
    <t>2501</t>
  </si>
  <si>
    <t>社会・世論</t>
    <rPh sb="0" eb="2">
      <t>シャカイ</t>
    </rPh>
    <rPh sb="3" eb="5">
      <t>ヨロン</t>
    </rPh>
    <phoneticPr fontId="10"/>
  </si>
  <si>
    <t>2502</t>
  </si>
  <si>
    <t>環境</t>
    <rPh sb="0" eb="2">
      <t>カンキョウ</t>
    </rPh>
    <phoneticPr fontId="10"/>
  </si>
  <si>
    <t>2503</t>
  </si>
  <si>
    <t>交通</t>
    <rPh sb="0" eb="2">
      <t>コウツウ</t>
    </rPh>
    <phoneticPr fontId="10"/>
  </si>
  <si>
    <t>2504</t>
  </si>
  <si>
    <t>漏水</t>
    <rPh sb="0" eb="2">
      <t>ロウスイ</t>
    </rPh>
    <phoneticPr fontId="10"/>
  </si>
  <si>
    <t>2505</t>
  </si>
  <si>
    <t>下水管渠</t>
    <rPh sb="0" eb="2">
      <t>ゲスイ</t>
    </rPh>
    <rPh sb="2" eb="3">
      <t>カン</t>
    </rPh>
    <rPh sb="3" eb="4">
      <t>キョ</t>
    </rPh>
    <phoneticPr fontId="10"/>
  </si>
  <si>
    <t>2506</t>
  </si>
  <si>
    <t>地下埋設物</t>
    <rPh sb="0" eb="2">
      <t>チカ</t>
    </rPh>
    <rPh sb="2" eb="5">
      <t>マイセツブツ</t>
    </rPh>
    <phoneticPr fontId="10"/>
  </si>
  <si>
    <t>2507</t>
  </si>
  <si>
    <t>埋蔵文化財発掘</t>
    <rPh sb="0" eb="2">
      <t>マイゾウ</t>
    </rPh>
    <rPh sb="2" eb="5">
      <t>ブンカザイ</t>
    </rPh>
    <rPh sb="5" eb="7">
      <t>ハックツ</t>
    </rPh>
    <phoneticPr fontId="10"/>
  </si>
  <si>
    <t>2508</t>
  </si>
  <si>
    <t>土地鑑定</t>
    <rPh sb="0" eb="2">
      <t>トチ</t>
    </rPh>
    <rPh sb="2" eb="4">
      <t>カンテイ</t>
    </rPh>
    <phoneticPr fontId="10"/>
  </si>
  <si>
    <t>2509</t>
  </si>
  <si>
    <t>金融関連</t>
    <rPh sb="0" eb="2">
      <t>キンユウ</t>
    </rPh>
    <rPh sb="2" eb="4">
      <t>カンレン</t>
    </rPh>
    <phoneticPr fontId="10"/>
  </si>
  <si>
    <t>2510</t>
  </si>
  <si>
    <t>集団検診・臨床検査</t>
    <rPh sb="0" eb="2">
      <t>シュウダン</t>
    </rPh>
    <rPh sb="2" eb="4">
      <t>ケンシン</t>
    </rPh>
    <rPh sb="5" eb="7">
      <t>リンショウ</t>
    </rPh>
    <rPh sb="7" eb="9">
      <t>ケンサ</t>
    </rPh>
    <phoneticPr fontId="10"/>
  </si>
  <si>
    <t>2511</t>
  </si>
  <si>
    <t>計画策定</t>
    <rPh sb="0" eb="2">
      <t>ケイカク</t>
    </rPh>
    <rPh sb="2" eb="4">
      <t>サクテイ</t>
    </rPh>
    <phoneticPr fontId="10"/>
  </si>
  <si>
    <t>2512</t>
  </si>
  <si>
    <t>福祉計画策定</t>
    <rPh sb="0" eb="2">
      <t>フクシ</t>
    </rPh>
    <rPh sb="2" eb="4">
      <t>ケイカク</t>
    </rPh>
    <rPh sb="4" eb="6">
      <t>サクテイ</t>
    </rPh>
    <phoneticPr fontId="10"/>
  </si>
  <si>
    <t>2513</t>
  </si>
  <si>
    <t>経営戦略</t>
    <rPh sb="0" eb="2">
      <t>ケイエイ</t>
    </rPh>
    <rPh sb="2" eb="4">
      <t>センリャク</t>
    </rPh>
    <phoneticPr fontId="10"/>
  </si>
  <si>
    <t>2514</t>
  </si>
  <si>
    <t>2601</t>
  </si>
  <si>
    <t>写真撮影</t>
    <rPh sb="0" eb="2">
      <t>シャシン</t>
    </rPh>
    <rPh sb="2" eb="4">
      <t>サツエイ</t>
    </rPh>
    <phoneticPr fontId="10"/>
  </si>
  <si>
    <t>2602</t>
  </si>
  <si>
    <t>映画製作</t>
    <rPh sb="0" eb="2">
      <t>エイガ</t>
    </rPh>
    <rPh sb="2" eb="4">
      <t>セイサク</t>
    </rPh>
    <phoneticPr fontId="10"/>
  </si>
  <si>
    <t>2603</t>
  </si>
  <si>
    <t>その他</t>
    <rPh sb="2" eb="3">
      <t>ホカ</t>
    </rPh>
    <phoneticPr fontId="10"/>
  </si>
  <si>
    <t>2701</t>
  </si>
  <si>
    <t>プログラム開発、保守等</t>
    <rPh sb="5" eb="7">
      <t>カイハツ</t>
    </rPh>
    <rPh sb="8" eb="10">
      <t>ホシュ</t>
    </rPh>
    <rPh sb="10" eb="11">
      <t>トウ</t>
    </rPh>
    <phoneticPr fontId="10"/>
  </si>
  <si>
    <t>2702</t>
  </si>
  <si>
    <t>システム開発、保守等</t>
    <rPh sb="4" eb="6">
      <t>カイハツ</t>
    </rPh>
    <rPh sb="7" eb="9">
      <t>ホシュ</t>
    </rPh>
    <rPh sb="9" eb="10">
      <t>トウ</t>
    </rPh>
    <phoneticPr fontId="10"/>
  </si>
  <si>
    <t>2703</t>
  </si>
  <si>
    <t>ネットワーク設計、保守等</t>
    <rPh sb="6" eb="8">
      <t>セッケイ</t>
    </rPh>
    <rPh sb="9" eb="11">
      <t>ホシュ</t>
    </rPh>
    <rPh sb="11" eb="12">
      <t>トウ</t>
    </rPh>
    <phoneticPr fontId="10"/>
  </si>
  <si>
    <t>2704</t>
  </si>
  <si>
    <t>ホームページ作成、管理等</t>
    <rPh sb="6" eb="8">
      <t>サクセイ</t>
    </rPh>
    <rPh sb="9" eb="11">
      <t>カンリ</t>
    </rPh>
    <rPh sb="11" eb="12">
      <t>トウ</t>
    </rPh>
    <phoneticPr fontId="10"/>
  </si>
  <si>
    <t>2705</t>
  </si>
  <si>
    <t>GIS関連</t>
    <rPh sb="3" eb="5">
      <t>カンレン</t>
    </rPh>
    <phoneticPr fontId="10"/>
  </si>
  <si>
    <t>2706</t>
  </si>
  <si>
    <t>セキュリティ関連</t>
    <rPh sb="6" eb="8">
      <t>カンレン</t>
    </rPh>
    <phoneticPr fontId="10"/>
  </si>
  <si>
    <t>2707</t>
  </si>
  <si>
    <t>画像処理関連</t>
    <rPh sb="0" eb="2">
      <t>ガゾウ</t>
    </rPh>
    <rPh sb="2" eb="4">
      <t>ショリ</t>
    </rPh>
    <rPh sb="4" eb="6">
      <t>カンレン</t>
    </rPh>
    <phoneticPr fontId="10"/>
  </si>
  <si>
    <t>2708</t>
  </si>
  <si>
    <t>データ更新</t>
    <rPh sb="3" eb="5">
      <t>コウシン</t>
    </rPh>
    <phoneticPr fontId="10"/>
  </si>
  <si>
    <t>2709</t>
  </si>
  <si>
    <t>データ入力</t>
    <rPh sb="3" eb="5">
      <t>ニュウリョク</t>
    </rPh>
    <phoneticPr fontId="10"/>
  </si>
  <si>
    <t>2710</t>
  </si>
  <si>
    <t>データセンター運営管理</t>
    <rPh sb="7" eb="9">
      <t>ウンエイ</t>
    </rPh>
    <rPh sb="9" eb="11">
      <t>カンリ</t>
    </rPh>
    <phoneticPr fontId="10"/>
  </si>
  <si>
    <t>2711</t>
  </si>
  <si>
    <t>研修、講師派遣</t>
    <rPh sb="0" eb="2">
      <t>ケンシュウ</t>
    </rPh>
    <rPh sb="3" eb="5">
      <t>コウシ</t>
    </rPh>
    <rPh sb="5" eb="7">
      <t>ハケン</t>
    </rPh>
    <phoneticPr fontId="10"/>
  </si>
  <si>
    <t>2712</t>
  </si>
  <si>
    <t>OA機器、事務機器の保守</t>
    <rPh sb="2" eb="4">
      <t>キキ</t>
    </rPh>
    <rPh sb="5" eb="7">
      <t>ジム</t>
    </rPh>
    <rPh sb="7" eb="9">
      <t>キキ</t>
    </rPh>
    <rPh sb="10" eb="12">
      <t>ホシュ</t>
    </rPh>
    <phoneticPr fontId="10"/>
  </si>
  <si>
    <t>2713</t>
  </si>
  <si>
    <t>2801</t>
  </si>
  <si>
    <t>在宅介護サービス</t>
    <rPh sb="0" eb="2">
      <t>ザイタク</t>
    </rPh>
    <rPh sb="2" eb="4">
      <t>カイゴ</t>
    </rPh>
    <phoneticPr fontId="10"/>
  </si>
  <si>
    <t>2802</t>
  </si>
  <si>
    <t>巡回入浴サービス</t>
    <rPh sb="0" eb="2">
      <t>ジュンカイ</t>
    </rPh>
    <rPh sb="2" eb="4">
      <t>ニュウヨク</t>
    </rPh>
    <phoneticPr fontId="10"/>
  </si>
  <si>
    <t>2803</t>
  </si>
  <si>
    <t>配食サービス</t>
    <rPh sb="0" eb="1">
      <t>ハイ</t>
    </rPh>
    <rPh sb="1" eb="2">
      <t>ショク</t>
    </rPh>
    <phoneticPr fontId="10"/>
  </si>
  <si>
    <t>2804</t>
  </si>
  <si>
    <t>給食業務委託</t>
    <rPh sb="0" eb="2">
      <t>キュウショク</t>
    </rPh>
    <rPh sb="2" eb="4">
      <t>ギョウム</t>
    </rPh>
    <rPh sb="4" eb="6">
      <t>イタク</t>
    </rPh>
    <phoneticPr fontId="10"/>
  </si>
  <si>
    <t>2805</t>
  </si>
  <si>
    <t>おむつ支給</t>
    <rPh sb="3" eb="5">
      <t>シキュウ</t>
    </rPh>
    <phoneticPr fontId="10"/>
  </si>
  <si>
    <t>2806</t>
  </si>
  <si>
    <t>2901</t>
  </si>
  <si>
    <t>水道検針</t>
    <rPh sb="0" eb="2">
      <t>スイドウ</t>
    </rPh>
    <rPh sb="2" eb="4">
      <t>ケンシン</t>
    </rPh>
    <phoneticPr fontId="10"/>
  </si>
  <si>
    <t>2902</t>
  </si>
  <si>
    <t>水道料金徴収</t>
    <rPh sb="0" eb="2">
      <t>スイドウ</t>
    </rPh>
    <rPh sb="2" eb="4">
      <t>リョウキン</t>
    </rPh>
    <rPh sb="4" eb="6">
      <t>チョウシュウ</t>
    </rPh>
    <phoneticPr fontId="10"/>
  </si>
  <si>
    <t>2903</t>
  </si>
  <si>
    <t>3001</t>
  </si>
  <si>
    <t>書誌データ作成</t>
    <rPh sb="0" eb="1">
      <t>カ</t>
    </rPh>
    <rPh sb="1" eb="2">
      <t>シ</t>
    </rPh>
    <rPh sb="5" eb="7">
      <t>サクセイ</t>
    </rPh>
    <phoneticPr fontId="10"/>
  </si>
  <si>
    <t>3002</t>
  </si>
  <si>
    <t>図書館業務システム開発、保守</t>
    <rPh sb="0" eb="3">
      <t>トショカン</t>
    </rPh>
    <rPh sb="3" eb="5">
      <t>ギョウム</t>
    </rPh>
    <rPh sb="9" eb="11">
      <t>カイハツ</t>
    </rPh>
    <rPh sb="12" eb="14">
      <t>ホシュ</t>
    </rPh>
    <phoneticPr fontId="10"/>
  </si>
  <si>
    <t>3003</t>
  </si>
  <si>
    <t>3101</t>
  </si>
  <si>
    <t>選挙事務</t>
    <rPh sb="0" eb="2">
      <t>センキョ</t>
    </rPh>
    <rPh sb="2" eb="4">
      <t>ジム</t>
    </rPh>
    <phoneticPr fontId="10"/>
  </si>
  <si>
    <t>3102</t>
  </si>
  <si>
    <t>教育補助</t>
    <rPh sb="0" eb="2">
      <t>キョウイク</t>
    </rPh>
    <rPh sb="2" eb="4">
      <t>ホジョ</t>
    </rPh>
    <phoneticPr fontId="10"/>
  </si>
  <si>
    <t>3103</t>
  </si>
  <si>
    <t>ALT</t>
  </si>
  <si>
    <t>3104</t>
  </si>
  <si>
    <t>3201</t>
  </si>
  <si>
    <t>クリーニング</t>
  </si>
  <si>
    <t>3202</t>
  </si>
  <si>
    <t>窓口、案内</t>
    <rPh sb="0" eb="2">
      <t>マドグチ</t>
    </rPh>
    <rPh sb="3" eb="5">
      <t>アンナイ</t>
    </rPh>
    <phoneticPr fontId="10"/>
  </si>
  <si>
    <t>3203</t>
  </si>
  <si>
    <t>テープ起こし</t>
    <rPh sb="3" eb="4">
      <t>オ</t>
    </rPh>
    <phoneticPr fontId="10"/>
  </si>
  <si>
    <t>3204</t>
  </si>
  <si>
    <t>速記</t>
    <rPh sb="0" eb="2">
      <t>ソッキ</t>
    </rPh>
    <phoneticPr fontId="10"/>
  </si>
  <si>
    <t>3205</t>
  </si>
  <si>
    <t>翻訳、通訳</t>
    <rPh sb="0" eb="2">
      <t>ホンヤク</t>
    </rPh>
    <rPh sb="3" eb="5">
      <t>ツウヤク</t>
    </rPh>
    <phoneticPr fontId="10"/>
  </si>
  <si>
    <t>3206</t>
  </si>
  <si>
    <t>自動車の運行</t>
    <rPh sb="0" eb="3">
      <t>ジドウシャ</t>
    </rPh>
    <rPh sb="4" eb="6">
      <t>ウンコウ</t>
    </rPh>
    <phoneticPr fontId="10"/>
  </si>
  <si>
    <t>3207</t>
  </si>
  <si>
    <t>運搬</t>
    <rPh sb="0" eb="2">
      <t>ウンパン</t>
    </rPh>
    <phoneticPr fontId="10"/>
  </si>
  <si>
    <t>3208</t>
  </si>
  <si>
    <t>保険</t>
    <rPh sb="0" eb="2">
      <t>ホケン</t>
    </rPh>
    <phoneticPr fontId="10"/>
  </si>
  <si>
    <t>3209</t>
  </si>
  <si>
    <t>学校給食</t>
    <rPh sb="0" eb="2">
      <t>ガッコウ</t>
    </rPh>
    <rPh sb="2" eb="4">
      <t>キュウショク</t>
    </rPh>
    <phoneticPr fontId="10"/>
  </si>
  <si>
    <t>3210</t>
  </si>
  <si>
    <t>放置車両確認</t>
    <rPh sb="0" eb="2">
      <t>ホウチ</t>
    </rPh>
    <rPh sb="2" eb="4">
      <t>シャリョウ</t>
    </rPh>
    <rPh sb="4" eb="6">
      <t>カクニン</t>
    </rPh>
    <phoneticPr fontId="10"/>
  </si>
  <si>
    <t>3211</t>
  </si>
  <si>
    <t>複写業務</t>
    <rPh sb="0" eb="2">
      <t>フクシャ</t>
    </rPh>
    <rPh sb="2" eb="4">
      <t>ギョウム</t>
    </rPh>
    <phoneticPr fontId="10"/>
  </si>
  <si>
    <t>3212</t>
  </si>
  <si>
    <t>封入、封かん</t>
    <rPh sb="0" eb="2">
      <t>フウニュウ</t>
    </rPh>
    <rPh sb="3" eb="4">
      <t>フウ</t>
    </rPh>
    <phoneticPr fontId="10"/>
  </si>
  <si>
    <t>3213</t>
  </si>
  <si>
    <t>配布</t>
    <rPh sb="0" eb="2">
      <t>ハイフ</t>
    </rPh>
    <phoneticPr fontId="10"/>
  </si>
  <si>
    <t>3214</t>
  </si>
  <si>
    <t>旅行代理</t>
    <rPh sb="0" eb="2">
      <t>リョコウ</t>
    </rPh>
    <rPh sb="2" eb="4">
      <t>ダイリ</t>
    </rPh>
    <phoneticPr fontId="10"/>
  </si>
  <si>
    <t>3215</t>
  </si>
  <si>
    <t>研修、講師等派遣</t>
    <rPh sb="0" eb="2">
      <t>ケンシュウ</t>
    </rPh>
    <rPh sb="3" eb="5">
      <t>コウシ</t>
    </rPh>
    <rPh sb="5" eb="6">
      <t>トウ</t>
    </rPh>
    <rPh sb="6" eb="8">
      <t>ハケン</t>
    </rPh>
    <phoneticPr fontId="10"/>
  </si>
  <si>
    <t>3216</t>
  </si>
  <si>
    <t>看板の設置、撤去（選挙）</t>
    <rPh sb="0" eb="2">
      <t>カンバン</t>
    </rPh>
    <rPh sb="3" eb="5">
      <t>セッチ</t>
    </rPh>
    <rPh sb="6" eb="8">
      <t>テッキョ</t>
    </rPh>
    <rPh sb="9" eb="11">
      <t>センキョ</t>
    </rPh>
    <phoneticPr fontId="10"/>
  </si>
  <si>
    <t>3217</t>
  </si>
  <si>
    <t>看板の設置、撤去（その他）</t>
    <rPh sb="0" eb="2">
      <t>カンバン</t>
    </rPh>
    <rPh sb="3" eb="5">
      <t>セッチ</t>
    </rPh>
    <rPh sb="6" eb="8">
      <t>テッキョ</t>
    </rPh>
    <rPh sb="11" eb="12">
      <t>ホカ</t>
    </rPh>
    <phoneticPr fontId="10"/>
  </si>
  <si>
    <t>3218</t>
  </si>
  <si>
    <t>土俵関連</t>
    <rPh sb="0" eb="2">
      <t>ドヒョウ</t>
    </rPh>
    <rPh sb="2" eb="4">
      <t>カンレン</t>
    </rPh>
    <phoneticPr fontId="10"/>
  </si>
  <si>
    <t>3219</t>
  </si>
  <si>
    <t>自転車撤去業務</t>
    <rPh sb="0" eb="3">
      <t>ジテンシャ</t>
    </rPh>
    <rPh sb="3" eb="5">
      <t>テッキョ</t>
    </rPh>
    <rPh sb="5" eb="7">
      <t>ギョウム</t>
    </rPh>
    <phoneticPr fontId="10"/>
  </si>
  <si>
    <t>3220</t>
  </si>
  <si>
    <t>測量</t>
    <rPh sb="0" eb="2">
      <t>ソクリョウ</t>
    </rPh>
    <phoneticPr fontId="10"/>
  </si>
  <si>
    <t>3221</t>
  </si>
  <si>
    <t>文書の溶解</t>
    <rPh sb="0" eb="2">
      <t>ブンショ</t>
    </rPh>
    <rPh sb="3" eb="5">
      <t>ヨウカイ</t>
    </rPh>
    <phoneticPr fontId="10"/>
  </si>
  <si>
    <t>3222</t>
  </si>
  <si>
    <t>その他の業務委託</t>
    <rPh sb="2" eb="3">
      <t>タ</t>
    </rPh>
    <rPh sb="4" eb="6">
      <t>ギョウム</t>
    </rPh>
    <rPh sb="6" eb="8">
      <t>イタク</t>
    </rPh>
    <phoneticPr fontId="10"/>
  </si>
  <si>
    <t>5101</t>
  </si>
  <si>
    <t>事務機器、用品</t>
    <rPh sb="0" eb="2">
      <t>ジム</t>
    </rPh>
    <rPh sb="2" eb="4">
      <t>キキ</t>
    </rPh>
    <rPh sb="5" eb="7">
      <t>ヨウヒン</t>
    </rPh>
    <phoneticPr fontId="10"/>
  </si>
  <si>
    <t>5102</t>
  </si>
  <si>
    <t>5103</t>
  </si>
  <si>
    <t>学校教材</t>
    <rPh sb="0" eb="2">
      <t>ガッコウ</t>
    </rPh>
    <rPh sb="2" eb="4">
      <t>キョウザイ</t>
    </rPh>
    <phoneticPr fontId="10"/>
  </si>
  <si>
    <t>5104</t>
  </si>
  <si>
    <t>車両類</t>
    <rPh sb="0" eb="2">
      <t>シャリョウ</t>
    </rPh>
    <rPh sb="2" eb="3">
      <t>ルイ</t>
    </rPh>
    <phoneticPr fontId="10"/>
  </si>
  <si>
    <t>5105</t>
  </si>
  <si>
    <t>図書館関係機器</t>
    <rPh sb="0" eb="3">
      <t>トショカン</t>
    </rPh>
    <rPh sb="3" eb="5">
      <t>カンケイ</t>
    </rPh>
    <rPh sb="5" eb="7">
      <t>キキ</t>
    </rPh>
    <phoneticPr fontId="10"/>
  </si>
  <si>
    <t>5106</t>
  </si>
  <si>
    <t>寝具類</t>
    <rPh sb="0" eb="3">
      <t>シングルイ</t>
    </rPh>
    <phoneticPr fontId="10"/>
  </si>
  <si>
    <t>5107</t>
  </si>
  <si>
    <t>介護・医療備品</t>
    <rPh sb="0" eb="2">
      <t>カイゴ</t>
    </rPh>
    <rPh sb="3" eb="5">
      <t>イリョウ</t>
    </rPh>
    <rPh sb="5" eb="7">
      <t>ビヒン</t>
    </rPh>
    <phoneticPr fontId="10"/>
  </si>
  <si>
    <t>5108</t>
  </si>
  <si>
    <t>消防・防災用器具</t>
    <rPh sb="0" eb="2">
      <t>ショウボウ</t>
    </rPh>
    <rPh sb="3" eb="6">
      <t>ボウサイヨウ</t>
    </rPh>
    <rPh sb="6" eb="8">
      <t>キグ</t>
    </rPh>
    <phoneticPr fontId="10"/>
  </si>
  <si>
    <t>5109</t>
  </si>
  <si>
    <t>自動体外式除細動器（ＡＥＤ)</t>
    <rPh sb="0" eb="2">
      <t>ジドウ</t>
    </rPh>
    <rPh sb="2" eb="4">
      <t>タイガイ</t>
    </rPh>
    <rPh sb="4" eb="5">
      <t>シキ</t>
    </rPh>
    <rPh sb="5" eb="6">
      <t>ジョ</t>
    </rPh>
    <rPh sb="6" eb="7">
      <t>コマ</t>
    </rPh>
    <rPh sb="7" eb="8">
      <t>ウゴ</t>
    </rPh>
    <rPh sb="8" eb="9">
      <t>ウツワ</t>
    </rPh>
    <phoneticPr fontId="10"/>
  </si>
  <si>
    <t>5110</t>
  </si>
  <si>
    <t>建設機械</t>
    <rPh sb="0" eb="2">
      <t>ケンセツ</t>
    </rPh>
    <rPh sb="2" eb="4">
      <t>キカイ</t>
    </rPh>
    <phoneticPr fontId="10"/>
  </si>
  <si>
    <t>5111</t>
  </si>
  <si>
    <t>簡易・仮設建築物</t>
    <rPh sb="0" eb="2">
      <t>カンイ</t>
    </rPh>
    <rPh sb="3" eb="5">
      <t>カセツ</t>
    </rPh>
    <rPh sb="5" eb="8">
      <t>ケンチクブツ</t>
    </rPh>
    <phoneticPr fontId="10"/>
  </si>
  <si>
    <t>5112</t>
  </si>
  <si>
    <t>5113</t>
  </si>
  <si>
    <t>5114</t>
  </si>
  <si>
    <t>音響・舞台機器</t>
    <rPh sb="0" eb="2">
      <t>オンキョウ</t>
    </rPh>
    <rPh sb="3" eb="5">
      <t>ブタイ</t>
    </rPh>
    <rPh sb="5" eb="7">
      <t>キキ</t>
    </rPh>
    <phoneticPr fontId="10"/>
  </si>
  <si>
    <t>5115</t>
  </si>
  <si>
    <t>救急、防災機器</t>
    <rPh sb="0" eb="2">
      <t>キュウキュウ</t>
    </rPh>
    <rPh sb="3" eb="5">
      <t>ボウサイ</t>
    </rPh>
    <rPh sb="5" eb="7">
      <t>キキ</t>
    </rPh>
    <phoneticPr fontId="10"/>
  </si>
  <si>
    <t>5116</t>
  </si>
  <si>
    <t>業務システム（端末を含む。）</t>
    <rPh sb="0" eb="2">
      <t>ギョウム</t>
    </rPh>
    <rPh sb="7" eb="9">
      <t>タンマツ</t>
    </rPh>
    <rPh sb="10" eb="11">
      <t>フク</t>
    </rPh>
    <phoneticPr fontId="10"/>
  </si>
  <si>
    <t>5117</t>
  </si>
  <si>
    <t>その他の借上げ</t>
    <rPh sb="2" eb="3">
      <t>タ</t>
    </rPh>
    <rPh sb="4" eb="6">
      <t>カリア</t>
    </rPh>
    <phoneticPr fontId="10"/>
  </si>
  <si>
    <t>6101</t>
  </si>
  <si>
    <t>古紙</t>
    <rPh sb="0" eb="2">
      <t>コシ</t>
    </rPh>
    <phoneticPr fontId="10"/>
  </si>
  <si>
    <t>6102</t>
  </si>
  <si>
    <t>鉄くず</t>
    <rPh sb="0" eb="1">
      <t>テツ</t>
    </rPh>
    <phoneticPr fontId="10"/>
  </si>
  <si>
    <t>6103</t>
  </si>
  <si>
    <t>アルミニウム</t>
  </si>
  <si>
    <t>6104</t>
  </si>
  <si>
    <t>カレット</t>
  </si>
  <si>
    <t>6105</t>
  </si>
  <si>
    <t>生びん</t>
    <rPh sb="0" eb="1">
      <t>ナマ</t>
    </rPh>
    <phoneticPr fontId="10"/>
  </si>
  <si>
    <t>6106</t>
  </si>
  <si>
    <t>ペットボトル</t>
  </si>
  <si>
    <t>6107</t>
  </si>
  <si>
    <t>自転車</t>
    <rPh sb="0" eb="3">
      <t>ジテンシャ</t>
    </rPh>
    <phoneticPr fontId="10"/>
  </si>
  <si>
    <t>6108</t>
  </si>
  <si>
    <t>水道資材</t>
    <rPh sb="0" eb="2">
      <t>スイドウ</t>
    </rPh>
    <rPh sb="2" eb="4">
      <t>シザイ</t>
    </rPh>
    <phoneticPr fontId="10"/>
  </si>
  <si>
    <t>6109</t>
  </si>
  <si>
    <t>01</t>
  </si>
  <si>
    <t>02</t>
  </si>
  <si>
    <t>22</t>
  </si>
  <si>
    <t>27</t>
  </si>
  <si>
    <t>51</t>
  </si>
  <si>
    <t>07</t>
  </si>
  <si>
    <t>08</t>
  </si>
  <si>
    <t>※住所欄については、必ず登記簿（履歴事項全部証明書又は現在事項証明書）記載の本店住所と同一の住所を記載してください。
　登記簿記載の本店住所と異なる住所は、いかなる理由があっても、登録できません。　　　　　　　　　　　　　　　　　　　　　　　　　　　　　　　　　　　</t>
    <rPh sb="1" eb="3">
      <t>ジュウショ</t>
    </rPh>
    <rPh sb="3" eb="4">
      <t>ラン</t>
    </rPh>
    <rPh sb="35" eb="37">
      <t>キサイ</t>
    </rPh>
    <rPh sb="38" eb="40">
      <t>ホンテン</t>
    </rPh>
    <rPh sb="40" eb="42">
      <t>ジュウショ</t>
    </rPh>
    <rPh sb="43" eb="45">
      <t>ドウイツ</t>
    </rPh>
    <rPh sb="46" eb="48">
      <t>ジュウショ</t>
    </rPh>
    <rPh sb="63" eb="65">
      <t>キサイ</t>
    </rPh>
    <rPh sb="66" eb="68">
      <t>ホンテン</t>
    </rPh>
    <rPh sb="68" eb="70">
      <t>ジュウショ</t>
    </rPh>
    <rPh sb="82" eb="84">
      <t>リユウ</t>
    </rPh>
    <phoneticPr fontId="2"/>
  </si>
  <si>
    <t>必ず登記簿（履歴事項全部証明書又は現在事項証明書）記載の本店住所を記載してください。
登記簿と異なる本店住所は、いかなる理由があっても、一切登録できません。</t>
    <rPh sb="0" eb="1">
      <t>カナラ</t>
    </rPh>
    <rPh sb="2" eb="5">
      <t>トウキボ</t>
    </rPh>
    <rPh sb="6" eb="8">
      <t>リレキ</t>
    </rPh>
    <rPh sb="8" eb="10">
      <t>ジコウ</t>
    </rPh>
    <rPh sb="10" eb="12">
      <t>ゼンブ</t>
    </rPh>
    <rPh sb="12" eb="15">
      <t>ショウメイショ</t>
    </rPh>
    <rPh sb="15" eb="16">
      <t>マタ</t>
    </rPh>
    <rPh sb="17" eb="19">
      <t>ゲンザイ</t>
    </rPh>
    <rPh sb="19" eb="21">
      <t>ジコウ</t>
    </rPh>
    <rPh sb="21" eb="24">
      <t>ショウメイショ</t>
    </rPh>
    <rPh sb="25" eb="27">
      <t>キサイ</t>
    </rPh>
    <rPh sb="28" eb="30">
      <t>ホンテン</t>
    </rPh>
    <rPh sb="30" eb="32">
      <t>ジュウショ</t>
    </rPh>
    <rPh sb="34" eb="35">
      <t>クダ</t>
    </rPh>
    <rPh sb="40" eb="43">
      <t>トウキボ</t>
    </rPh>
    <rPh sb="44" eb="45">
      <t>コト</t>
    </rPh>
    <rPh sb="47" eb="49">
      <t>ジュウショ</t>
    </rPh>
    <rPh sb="50" eb="52">
      <t>ホンテン</t>
    </rPh>
    <rPh sb="60" eb="62">
      <t>リユウ</t>
    </rPh>
    <rPh sb="68" eb="70">
      <t>イッサイ</t>
    </rPh>
    <phoneticPr fontId="2"/>
  </si>
  <si>
    <r>
      <t xml:space="preserve">　フ　リ　ガ　ナ
</t>
    </r>
    <r>
      <rPr>
        <b/>
        <sz val="10"/>
        <rFont val="ＭＳ 明朝"/>
        <family val="1"/>
        <charset val="128"/>
      </rPr>
      <t>※商号(名称)から記入</t>
    </r>
    <rPh sb="10" eb="12">
      <t>ショウゴウ</t>
    </rPh>
    <rPh sb="13" eb="15">
      <t>メイショウ</t>
    </rPh>
    <rPh sb="18" eb="20">
      <t>キニュウ</t>
    </rPh>
    <phoneticPr fontId="2"/>
  </si>
  <si>
    <t>都道府県
※自動入力</t>
    <rPh sb="0" eb="4">
      <t>トドウフケン</t>
    </rPh>
    <rPh sb="6" eb="8">
      <t>ジドウ</t>
    </rPh>
    <rPh sb="8" eb="10">
      <t>ニュウリョク</t>
    </rPh>
    <phoneticPr fontId="2"/>
  </si>
  <si>
    <r>
      <t xml:space="preserve">県コード
</t>
    </r>
    <r>
      <rPr>
        <b/>
        <sz val="10"/>
        <rFont val="ＭＳ 明朝"/>
        <family val="1"/>
        <charset val="128"/>
      </rPr>
      <t>※選択</t>
    </r>
    <rPh sb="0" eb="1">
      <t>ケン</t>
    </rPh>
    <rPh sb="6" eb="8">
      <t>センタク</t>
    </rPh>
    <phoneticPr fontId="2"/>
  </si>
  <si>
    <t>青森県</t>
    <rPh sb="0" eb="2">
      <t>アオモリ</t>
    </rPh>
    <rPh sb="2" eb="3">
      <t>ケン</t>
    </rPh>
    <phoneticPr fontId="1"/>
  </si>
  <si>
    <t>岩手県</t>
    <rPh sb="0" eb="2">
      <t>イワテ</t>
    </rPh>
    <rPh sb="2" eb="3">
      <t>ケン</t>
    </rPh>
    <phoneticPr fontId="1"/>
  </si>
  <si>
    <t>宮城県</t>
    <rPh sb="0" eb="2">
      <t>ミヤギ</t>
    </rPh>
    <rPh sb="2" eb="3">
      <t>ケン</t>
    </rPh>
    <phoneticPr fontId="1"/>
  </si>
  <si>
    <t>秋田県</t>
    <rPh sb="0" eb="2">
      <t>アキタ</t>
    </rPh>
    <rPh sb="2" eb="3">
      <t>ケン</t>
    </rPh>
    <phoneticPr fontId="1"/>
  </si>
  <si>
    <t>山形県</t>
    <rPh sb="0" eb="2">
      <t>ヤマガタ</t>
    </rPh>
    <rPh sb="2" eb="3">
      <t>ケン</t>
    </rPh>
    <phoneticPr fontId="1"/>
  </si>
  <si>
    <t>福島県</t>
    <rPh sb="0" eb="2">
      <t>フクシマ</t>
    </rPh>
    <rPh sb="2" eb="3">
      <t>ケン</t>
    </rPh>
    <phoneticPr fontId="1"/>
  </si>
  <si>
    <t>茨城県</t>
    <rPh sb="0" eb="2">
      <t>イバラキ</t>
    </rPh>
    <rPh sb="2" eb="3">
      <t>ケン</t>
    </rPh>
    <phoneticPr fontId="1"/>
  </si>
  <si>
    <t>栃木県</t>
    <rPh sb="0" eb="2">
      <t>トチギ</t>
    </rPh>
    <rPh sb="2" eb="3">
      <t>ケン</t>
    </rPh>
    <phoneticPr fontId="1"/>
  </si>
  <si>
    <t>群馬県</t>
    <rPh sb="0" eb="3">
      <t>グンマケン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</si>
  <si>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</si>
  <si>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</si>
  <si>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東京都</t>
    <rPh sb="0" eb="3">
      <t>トウキョウト</t>
    </rPh>
    <phoneticPr fontId="1"/>
  </si>
  <si>
    <t>神奈川県</t>
    <rPh sb="0" eb="3">
      <t>カナガワ</t>
    </rPh>
    <rPh sb="3" eb="4">
      <t>ケン</t>
    </rPh>
    <phoneticPr fontId="1"/>
  </si>
  <si>
    <t>新潟県</t>
    <rPh sb="0" eb="2">
      <t>ニイガタ</t>
    </rPh>
    <rPh sb="2" eb="3">
      <t>ケン</t>
    </rPh>
    <phoneticPr fontId="1"/>
  </si>
  <si>
    <t>富山県</t>
    <rPh sb="0" eb="2">
      <t>トヤマ</t>
    </rPh>
    <rPh sb="2" eb="3">
      <t>ケン</t>
    </rPh>
    <phoneticPr fontId="1"/>
  </si>
  <si>
    <t>石川県</t>
    <rPh sb="0" eb="2">
      <t>イシカワ</t>
    </rPh>
    <rPh sb="2" eb="3">
      <t>ケン</t>
    </rPh>
    <phoneticPr fontId="1"/>
  </si>
  <si>
    <t>福井県</t>
    <rPh sb="0" eb="2">
      <t>フクイ</t>
    </rPh>
    <rPh sb="2" eb="3">
      <t>ケン</t>
    </rPh>
    <phoneticPr fontId="1"/>
  </si>
  <si>
    <t>山梨県</t>
    <rPh sb="0" eb="2">
      <t>ヤマナシ</t>
    </rPh>
    <rPh sb="2" eb="3">
      <t>ケン</t>
    </rPh>
    <phoneticPr fontId="1"/>
  </si>
  <si>
    <t>長野県</t>
    <rPh sb="0" eb="2">
      <t>ナガノ</t>
    </rPh>
    <rPh sb="2" eb="3">
      <t>ケン</t>
    </rPh>
    <phoneticPr fontId="1"/>
  </si>
  <si>
    <t>岐阜県</t>
    <rPh sb="0" eb="2">
      <t>ギフ</t>
    </rPh>
    <rPh sb="2" eb="3">
      <t>ケン</t>
    </rPh>
    <phoneticPr fontId="1"/>
  </si>
  <si>
    <t>静岡県</t>
    <rPh sb="0" eb="2">
      <t>シズオカ</t>
    </rPh>
    <rPh sb="2" eb="3">
      <t>ケン</t>
    </rPh>
    <phoneticPr fontId="1"/>
  </si>
  <si>
    <t>愛知県</t>
    <rPh sb="0" eb="2">
      <t>アイチ</t>
    </rPh>
    <rPh sb="2" eb="3">
      <t>ケン</t>
    </rPh>
    <phoneticPr fontId="1"/>
  </si>
  <si>
    <t>三重県</t>
    <rPh sb="0" eb="2">
      <t>ミエ</t>
    </rPh>
    <rPh sb="2" eb="3">
      <t>ケン</t>
    </rPh>
    <phoneticPr fontId="1"/>
  </si>
  <si>
    <t>滋賀県</t>
    <rPh sb="0" eb="1">
      <t>ジ</t>
    </rPh>
    <rPh sb="1" eb="2">
      <t>ガ</t>
    </rPh>
    <rPh sb="2" eb="3">
      <t>ケン</t>
    </rPh>
    <phoneticPr fontId="1"/>
  </si>
  <si>
    <t>京都府</t>
    <rPh sb="0" eb="2">
      <t>キョウト</t>
    </rPh>
    <rPh sb="2" eb="3">
      <t>フ</t>
    </rPh>
    <phoneticPr fontId="1"/>
  </si>
  <si>
    <t>大阪府</t>
    <rPh sb="0" eb="2">
      <t>オオサカ</t>
    </rPh>
    <rPh sb="2" eb="3">
      <t>フ</t>
    </rPh>
    <phoneticPr fontId="1"/>
  </si>
  <si>
    <t>兵庫県</t>
    <rPh sb="0" eb="2">
      <t>ヒョウゴ</t>
    </rPh>
    <rPh sb="2" eb="3">
      <t>ケン</t>
    </rPh>
    <phoneticPr fontId="1"/>
  </si>
  <si>
    <t>奈良県</t>
    <rPh sb="0" eb="2">
      <t>ナラ</t>
    </rPh>
    <rPh sb="2" eb="3">
      <t>ケン</t>
    </rPh>
    <phoneticPr fontId="1"/>
  </si>
  <si>
    <t>和歌山県</t>
    <rPh sb="0" eb="3">
      <t>ワカヤマ</t>
    </rPh>
    <rPh sb="3" eb="4">
      <t>ケン</t>
    </rPh>
    <phoneticPr fontId="1"/>
  </si>
  <si>
    <t>鳥取県</t>
    <rPh sb="0" eb="2">
      <t>トットリ</t>
    </rPh>
    <rPh sb="2" eb="3">
      <t>ケン</t>
    </rPh>
    <phoneticPr fontId="1"/>
  </si>
  <si>
    <t>島根県</t>
    <rPh sb="0" eb="2">
      <t>シマネ</t>
    </rPh>
    <rPh sb="2" eb="3">
      <t>ケン</t>
    </rPh>
    <phoneticPr fontId="1"/>
  </si>
  <si>
    <t>岡山県</t>
    <rPh sb="0" eb="2">
      <t>オカヤマ</t>
    </rPh>
    <rPh sb="2" eb="3">
      <t>ケン</t>
    </rPh>
    <phoneticPr fontId="1"/>
  </si>
  <si>
    <t>広島県</t>
    <rPh sb="0" eb="2">
      <t>ヒロシマ</t>
    </rPh>
    <rPh sb="2" eb="3">
      <t>ケン</t>
    </rPh>
    <phoneticPr fontId="1"/>
  </si>
  <si>
    <t>山口県</t>
    <rPh sb="0" eb="2">
      <t>ヤマグチ</t>
    </rPh>
    <rPh sb="2" eb="3">
      <t>ケン</t>
    </rPh>
    <phoneticPr fontId="1"/>
  </si>
  <si>
    <t>徳島県</t>
    <rPh sb="0" eb="2">
      <t>トクシマ</t>
    </rPh>
    <rPh sb="2" eb="3">
      <t>ケン</t>
    </rPh>
    <phoneticPr fontId="1"/>
  </si>
  <si>
    <t>香川県</t>
    <rPh sb="0" eb="2">
      <t>カガワ</t>
    </rPh>
    <rPh sb="2" eb="3">
      <t>ケン</t>
    </rPh>
    <phoneticPr fontId="1"/>
  </si>
  <si>
    <t>愛媛県</t>
    <rPh sb="0" eb="2">
      <t>エヒメ</t>
    </rPh>
    <rPh sb="2" eb="3">
      <t>ケン</t>
    </rPh>
    <phoneticPr fontId="1"/>
  </si>
  <si>
    <t>高知県</t>
    <rPh sb="0" eb="2">
      <t>コウチ</t>
    </rPh>
    <rPh sb="2" eb="3">
      <t>ケン</t>
    </rPh>
    <phoneticPr fontId="1"/>
  </si>
  <si>
    <t>福岡県</t>
    <rPh sb="0" eb="2">
      <t>フクオカ</t>
    </rPh>
    <rPh sb="2" eb="3">
      <t>ケン</t>
    </rPh>
    <phoneticPr fontId="1"/>
  </si>
  <si>
    <t>佐賀県</t>
    <rPh sb="0" eb="2">
      <t>サガ</t>
    </rPh>
    <rPh sb="2" eb="3">
      <t>ケン</t>
    </rPh>
    <phoneticPr fontId="1"/>
  </si>
  <si>
    <t>長崎県</t>
    <rPh sb="0" eb="2">
      <t>ナガサキ</t>
    </rPh>
    <rPh sb="2" eb="3">
      <t>ケン</t>
    </rPh>
    <phoneticPr fontId="1"/>
  </si>
  <si>
    <t>熊本県</t>
    <rPh sb="0" eb="2">
      <t>クマモト</t>
    </rPh>
    <rPh sb="2" eb="3">
      <t>ケン</t>
    </rPh>
    <phoneticPr fontId="1"/>
  </si>
  <si>
    <t>大分県</t>
    <rPh sb="0" eb="2">
      <t>オオイタ</t>
    </rPh>
    <rPh sb="2" eb="3">
      <t>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</si>
  <si>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</si>
  <si>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</si>
  <si>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</si>
  <si>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北海道</t>
    <rPh sb="0" eb="3">
      <t>ホッカイドウ</t>
    </rPh>
    <phoneticPr fontId="1"/>
  </si>
  <si>
    <t>14</t>
  </si>
  <si>
    <t>13</t>
  </si>
  <si>
    <t>09</t>
  </si>
  <si>
    <t>10</t>
  </si>
  <si>
    <t>11</t>
  </si>
  <si>
    <t>12</t>
  </si>
  <si>
    <t>15</t>
  </si>
  <si>
    <t>16</t>
  </si>
  <si>
    <t>17</t>
  </si>
  <si>
    <t>18</t>
  </si>
  <si>
    <t>19</t>
  </si>
  <si>
    <t>20</t>
  </si>
  <si>
    <t>21</t>
  </si>
  <si>
    <t>23</t>
  </si>
  <si>
    <t>24</t>
  </si>
  <si>
    <t>25</t>
  </si>
  <si>
    <t>26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</si>
  <si>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</si>
  <si>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</si>
  <si>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</si>
  <si>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</si>
  <si>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</si>
  <si>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</si>
  <si>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</si>
  <si>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</si>
  <si>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</si>
  <si>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</si>
  <si>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</si>
  <si>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</si>
  <si>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</si>
  <si>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</si>
  <si>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</si>
  <si>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</si>
  <si>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</si>
  <si>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</si>
  <si>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</si>
  <si>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</si>
  <si>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101</t>
    <phoneticPr fontId="2"/>
  </si>
  <si>
    <t>102</t>
    <phoneticPr fontId="2"/>
  </si>
  <si>
    <t>103</t>
  </si>
  <si>
    <t>104</t>
  </si>
  <si>
    <t>105</t>
  </si>
  <si>
    <t>106</t>
  </si>
  <si>
    <t>107</t>
  </si>
  <si>
    <t>108</t>
  </si>
  <si>
    <t>109</t>
  </si>
  <si>
    <t>110</t>
  </si>
  <si>
    <t>201</t>
    <phoneticPr fontId="2"/>
  </si>
  <si>
    <t>202</t>
    <phoneticPr fontId="2"/>
  </si>
  <si>
    <t>203</t>
    <phoneticPr fontId="2"/>
  </si>
  <si>
    <t>206</t>
    <phoneticPr fontId="2"/>
  </si>
  <si>
    <t>207</t>
    <phoneticPr fontId="2"/>
  </si>
  <si>
    <t>208</t>
    <phoneticPr fontId="2"/>
  </si>
  <si>
    <t>209</t>
    <phoneticPr fontId="2"/>
  </si>
  <si>
    <t>210</t>
    <phoneticPr fontId="2"/>
  </si>
  <si>
    <t>211</t>
    <phoneticPr fontId="2"/>
  </si>
  <si>
    <t>212</t>
    <phoneticPr fontId="2"/>
  </si>
  <si>
    <t>214</t>
    <phoneticPr fontId="2"/>
  </si>
  <si>
    <t>215</t>
    <phoneticPr fontId="2"/>
  </si>
  <si>
    <t>216</t>
    <phoneticPr fontId="2"/>
  </si>
  <si>
    <t>217</t>
    <phoneticPr fontId="2"/>
  </si>
  <si>
    <t>218</t>
    <phoneticPr fontId="2"/>
  </si>
  <si>
    <t>219</t>
    <phoneticPr fontId="2"/>
  </si>
  <si>
    <t>221</t>
    <phoneticPr fontId="2"/>
  </si>
  <si>
    <t>222</t>
    <phoneticPr fontId="2"/>
  </si>
  <si>
    <t>223</t>
    <phoneticPr fontId="2"/>
  </si>
  <si>
    <t>224</t>
    <phoneticPr fontId="2"/>
  </si>
  <si>
    <t>225</t>
    <phoneticPr fontId="2"/>
  </si>
  <si>
    <t>227</t>
    <phoneticPr fontId="2"/>
  </si>
  <si>
    <t>228</t>
    <phoneticPr fontId="2"/>
  </si>
  <si>
    <t>229</t>
    <phoneticPr fontId="2"/>
  </si>
  <si>
    <t>230</t>
    <phoneticPr fontId="2"/>
  </si>
  <si>
    <t>231</t>
    <phoneticPr fontId="2"/>
  </si>
  <si>
    <t>232</t>
  </si>
  <si>
    <t>233</t>
  </si>
  <si>
    <t>234</t>
  </si>
  <si>
    <t>235</t>
  </si>
  <si>
    <t>237</t>
    <phoneticPr fontId="2"/>
  </si>
  <si>
    <t>238</t>
    <phoneticPr fontId="2"/>
  </si>
  <si>
    <t>239</t>
    <phoneticPr fontId="2"/>
  </si>
  <si>
    <t>240</t>
    <phoneticPr fontId="2"/>
  </si>
  <si>
    <t>241</t>
    <phoneticPr fontId="2"/>
  </si>
  <si>
    <t>242</t>
    <phoneticPr fontId="2"/>
  </si>
  <si>
    <t>243</t>
    <phoneticPr fontId="2"/>
  </si>
  <si>
    <t>245</t>
    <phoneticPr fontId="2"/>
  </si>
  <si>
    <t>246</t>
    <phoneticPr fontId="2"/>
  </si>
  <si>
    <t>301</t>
    <phoneticPr fontId="2"/>
  </si>
  <si>
    <t>324</t>
    <phoneticPr fontId="2"/>
  </si>
  <si>
    <t>326</t>
    <phoneticPr fontId="2"/>
  </si>
  <si>
    <t>327</t>
    <phoneticPr fontId="2"/>
  </si>
  <si>
    <t>341</t>
    <phoneticPr fontId="2"/>
  </si>
  <si>
    <t>342</t>
    <phoneticPr fontId="2"/>
  </si>
  <si>
    <t>343</t>
    <phoneticPr fontId="2"/>
  </si>
  <si>
    <t>346</t>
    <phoneticPr fontId="2"/>
  </si>
  <si>
    <t>347</t>
    <phoneticPr fontId="2"/>
  </si>
  <si>
    <t>348</t>
  </si>
  <si>
    <t>349</t>
  </si>
  <si>
    <t>361</t>
    <phoneticPr fontId="2"/>
  </si>
  <si>
    <t>362</t>
    <phoneticPr fontId="2"/>
  </si>
  <si>
    <t>363</t>
    <phoneticPr fontId="2"/>
  </si>
  <si>
    <t>365</t>
    <phoneticPr fontId="2"/>
  </si>
  <si>
    <t>369</t>
    <phoneticPr fontId="2"/>
  </si>
  <si>
    <t>381</t>
    <phoneticPr fontId="2"/>
  </si>
  <si>
    <t>383</t>
    <phoneticPr fontId="2"/>
  </si>
  <si>
    <t>385</t>
    <phoneticPr fontId="2"/>
  </si>
  <si>
    <t>408</t>
    <phoneticPr fontId="2"/>
  </si>
  <si>
    <t>442</t>
    <phoneticPr fontId="2"/>
  </si>
  <si>
    <t>464</t>
    <phoneticPr fontId="2"/>
  </si>
  <si>
    <t>465</t>
    <phoneticPr fontId="2"/>
  </si>
  <si>
    <t>埼玉県市区町村コード</t>
    <rPh sb="0" eb="3">
      <t>サイタマケン</t>
    </rPh>
    <rPh sb="3" eb="5">
      <t>シク</t>
    </rPh>
    <rPh sb="5" eb="7">
      <t>チョウソン</t>
    </rPh>
    <phoneticPr fontId="2"/>
  </si>
  <si>
    <t>さいたま市西区</t>
    <rPh sb="4" eb="5">
      <t>シ</t>
    </rPh>
    <rPh sb="5" eb="7">
      <t>ニシク</t>
    </rPh>
    <phoneticPr fontId="2"/>
  </si>
  <si>
    <t>さいたま市北区</t>
    <rPh sb="4" eb="5">
      <t>シ</t>
    </rPh>
    <rPh sb="5" eb="7">
      <t>キタク</t>
    </rPh>
    <phoneticPr fontId="2"/>
  </si>
  <si>
    <t>さいたま市大宮区</t>
    <rPh sb="5" eb="7">
      <t>オオミヤ</t>
    </rPh>
    <rPh sb="7" eb="8">
      <t>ク</t>
    </rPh>
    <phoneticPr fontId="2"/>
  </si>
  <si>
    <t>さいたま市見沼区</t>
    <rPh sb="5" eb="7">
      <t>ミヌマ</t>
    </rPh>
    <rPh sb="7" eb="8">
      <t>ク</t>
    </rPh>
    <phoneticPr fontId="2"/>
  </si>
  <si>
    <t>さいたま市中央区</t>
    <rPh sb="5" eb="8">
      <t>チュウオウク</t>
    </rPh>
    <phoneticPr fontId="2"/>
  </si>
  <si>
    <t>さいたま市桜区</t>
    <rPh sb="5" eb="6">
      <t>サクラ</t>
    </rPh>
    <rPh sb="6" eb="7">
      <t>ク</t>
    </rPh>
    <phoneticPr fontId="2"/>
  </si>
  <si>
    <t>さいたま市浦和区</t>
    <rPh sb="5" eb="7">
      <t>ウラワ</t>
    </rPh>
    <rPh sb="7" eb="8">
      <t>ク</t>
    </rPh>
    <phoneticPr fontId="2"/>
  </si>
  <si>
    <t>さいたま市南区</t>
    <rPh sb="5" eb="7">
      <t>ミナミク</t>
    </rPh>
    <phoneticPr fontId="2"/>
  </si>
  <si>
    <t>さいたま市緑区</t>
    <rPh sb="5" eb="7">
      <t>ミドリク</t>
    </rPh>
    <phoneticPr fontId="2"/>
  </si>
  <si>
    <t>さいたま市岩槻区</t>
    <rPh sb="5" eb="7">
      <t>イワツキ</t>
    </rPh>
    <rPh sb="7" eb="8">
      <t>ク</t>
    </rPh>
    <phoneticPr fontId="2"/>
  </si>
  <si>
    <t>川越市</t>
    <rPh sb="0" eb="3">
      <t>カワゴエシ</t>
    </rPh>
    <phoneticPr fontId="2"/>
  </si>
  <si>
    <t>熊谷市</t>
    <rPh sb="0" eb="3">
      <t>クマガヤシ</t>
    </rPh>
    <phoneticPr fontId="2"/>
  </si>
  <si>
    <t>川口市</t>
    <rPh sb="0" eb="3">
      <t>カワグチシ</t>
    </rPh>
    <phoneticPr fontId="2"/>
  </si>
  <si>
    <t>行田市</t>
    <rPh sb="0" eb="3">
      <t>ギョウダシ</t>
    </rPh>
    <phoneticPr fontId="2"/>
  </si>
  <si>
    <t>秩父市</t>
    <rPh sb="0" eb="3">
      <t>チチブシ</t>
    </rPh>
    <phoneticPr fontId="2"/>
  </si>
  <si>
    <t>所沢市</t>
    <rPh sb="0" eb="2">
      <t>トコロザワ</t>
    </rPh>
    <rPh sb="2" eb="3">
      <t>シ</t>
    </rPh>
    <phoneticPr fontId="2"/>
  </si>
  <si>
    <t>飯能市</t>
    <rPh sb="0" eb="3">
      <t>ハンノウシ</t>
    </rPh>
    <phoneticPr fontId="2"/>
  </si>
  <si>
    <t>加須市</t>
    <rPh sb="0" eb="3">
      <t>カゾシ</t>
    </rPh>
    <phoneticPr fontId="2"/>
  </si>
  <si>
    <t>本庄市</t>
    <rPh sb="0" eb="3">
      <t>ホンジョウシ</t>
    </rPh>
    <phoneticPr fontId="2"/>
  </si>
  <si>
    <t>東松山市</t>
    <rPh sb="0" eb="1">
      <t>ヒガシ</t>
    </rPh>
    <rPh sb="1" eb="4">
      <t>マツヤマシ</t>
    </rPh>
    <phoneticPr fontId="2"/>
  </si>
  <si>
    <t>春日部市</t>
    <rPh sb="0" eb="4">
      <t>カスカベシ</t>
    </rPh>
    <phoneticPr fontId="2"/>
  </si>
  <si>
    <t>狭山市</t>
    <rPh sb="0" eb="3">
      <t>サヤマシ</t>
    </rPh>
    <phoneticPr fontId="2"/>
  </si>
  <si>
    <t>羽生市</t>
    <rPh sb="0" eb="3">
      <t>ハニュウシ</t>
    </rPh>
    <phoneticPr fontId="2"/>
  </si>
  <si>
    <t>鴻巣市</t>
    <rPh sb="0" eb="3">
      <t>コウノスシ</t>
    </rPh>
    <phoneticPr fontId="2"/>
  </si>
  <si>
    <t>深谷市</t>
    <rPh sb="0" eb="3">
      <t>フカヤシ</t>
    </rPh>
    <phoneticPr fontId="2"/>
  </si>
  <si>
    <t>上尾市</t>
    <rPh sb="0" eb="3">
      <t>アゲオシ</t>
    </rPh>
    <phoneticPr fontId="2"/>
  </si>
  <si>
    <t>草加市</t>
    <rPh sb="0" eb="3">
      <t>ソウカシ</t>
    </rPh>
    <phoneticPr fontId="2"/>
  </si>
  <si>
    <t>越谷市</t>
    <rPh sb="0" eb="3">
      <t>コシガヤシ</t>
    </rPh>
    <phoneticPr fontId="2"/>
  </si>
  <si>
    <t>蕨   市</t>
    <rPh sb="0" eb="1">
      <t>ワラビ</t>
    </rPh>
    <rPh sb="4" eb="5">
      <t>シ</t>
    </rPh>
    <phoneticPr fontId="2"/>
  </si>
  <si>
    <t>戸田市</t>
    <rPh sb="0" eb="3">
      <t>トダシ</t>
    </rPh>
    <phoneticPr fontId="2"/>
  </si>
  <si>
    <t>入間市</t>
    <rPh sb="0" eb="3">
      <t>イルマシ</t>
    </rPh>
    <phoneticPr fontId="2"/>
  </si>
  <si>
    <t>朝霞市</t>
    <rPh sb="0" eb="3">
      <t>アサカシ</t>
    </rPh>
    <phoneticPr fontId="2"/>
  </si>
  <si>
    <t>志木市</t>
    <rPh sb="0" eb="3">
      <t>シキシ</t>
    </rPh>
    <phoneticPr fontId="2"/>
  </si>
  <si>
    <t>和光市</t>
    <rPh sb="0" eb="3">
      <t>ワコウシ</t>
    </rPh>
    <phoneticPr fontId="2"/>
  </si>
  <si>
    <t>新座市</t>
    <rPh sb="0" eb="2">
      <t>ニイザ</t>
    </rPh>
    <rPh sb="2" eb="3">
      <t>シ</t>
    </rPh>
    <phoneticPr fontId="2"/>
  </si>
  <si>
    <t>桶川市</t>
    <rPh sb="0" eb="3">
      <t>オケガワシ</t>
    </rPh>
    <phoneticPr fontId="2"/>
  </si>
  <si>
    <t>久喜市</t>
    <rPh sb="0" eb="3">
      <t>クキシ</t>
    </rPh>
    <phoneticPr fontId="2"/>
  </si>
  <si>
    <t>北本市</t>
    <rPh sb="0" eb="3">
      <t>キタモトシ</t>
    </rPh>
    <phoneticPr fontId="2"/>
  </si>
  <si>
    <t>八潮市</t>
    <rPh sb="0" eb="3">
      <t>ヤシオシ</t>
    </rPh>
    <phoneticPr fontId="2"/>
  </si>
  <si>
    <t>富士見市</t>
    <rPh sb="0" eb="4">
      <t>フジミシ</t>
    </rPh>
    <phoneticPr fontId="2"/>
  </si>
  <si>
    <t>三郷市</t>
    <rPh sb="0" eb="3">
      <t>ミサトシ</t>
    </rPh>
    <phoneticPr fontId="2"/>
  </si>
  <si>
    <t>蓮田市</t>
    <rPh sb="0" eb="3">
      <t>ハスダシ</t>
    </rPh>
    <phoneticPr fontId="2"/>
  </si>
  <si>
    <t>坂戸市</t>
    <rPh sb="0" eb="3">
      <t>サカドシ</t>
    </rPh>
    <phoneticPr fontId="2"/>
  </si>
  <si>
    <t>幸手市</t>
    <rPh sb="0" eb="3">
      <t>サッテシ</t>
    </rPh>
    <phoneticPr fontId="2"/>
  </si>
  <si>
    <t>鶴ヶ島市</t>
    <rPh sb="0" eb="3">
      <t>ツルガシマ</t>
    </rPh>
    <rPh sb="3" eb="4">
      <t>シ</t>
    </rPh>
    <phoneticPr fontId="2"/>
  </si>
  <si>
    <t>日高市</t>
    <rPh sb="0" eb="3">
      <t>ヒダカシ</t>
    </rPh>
    <phoneticPr fontId="2"/>
  </si>
  <si>
    <t>吉川市</t>
    <rPh sb="0" eb="3">
      <t>ヨシカワシ</t>
    </rPh>
    <phoneticPr fontId="2"/>
  </si>
  <si>
    <t>ふじみ野市</t>
    <rPh sb="3" eb="4">
      <t>ノ</t>
    </rPh>
    <rPh sb="4" eb="5">
      <t>シ</t>
    </rPh>
    <phoneticPr fontId="2"/>
  </si>
  <si>
    <t>白岡市</t>
    <rPh sb="0" eb="2">
      <t>シラオカ</t>
    </rPh>
    <rPh sb="2" eb="3">
      <t>シ</t>
    </rPh>
    <phoneticPr fontId="2"/>
  </si>
  <si>
    <t>北足立郡伊奈町</t>
    <rPh sb="0" eb="4">
      <t>キタアダチグン</t>
    </rPh>
    <rPh sb="4" eb="7">
      <t>イナマチ</t>
    </rPh>
    <phoneticPr fontId="2"/>
  </si>
  <si>
    <t>入間郡三芳町</t>
    <rPh sb="0" eb="3">
      <t>イルマグン</t>
    </rPh>
    <rPh sb="3" eb="5">
      <t>ミヨシ</t>
    </rPh>
    <rPh sb="5" eb="6">
      <t>マチ</t>
    </rPh>
    <phoneticPr fontId="2"/>
  </si>
  <si>
    <t>入間郡毛呂山町</t>
    <rPh sb="0" eb="3">
      <t>イルマグン</t>
    </rPh>
    <rPh sb="3" eb="6">
      <t>モロヤマ</t>
    </rPh>
    <rPh sb="6" eb="7">
      <t>マチ</t>
    </rPh>
    <phoneticPr fontId="2"/>
  </si>
  <si>
    <t>入間郡越生町</t>
    <rPh sb="0" eb="3">
      <t>イルマグン</t>
    </rPh>
    <rPh sb="3" eb="5">
      <t>オゴセ</t>
    </rPh>
    <rPh sb="5" eb="6">
      <t>マチ</t>
    </rPh>
    <phoneticPr fontId="2"/>
  </si>
  <si>
    <t>比企郡滑川町</t>
    <rPh sb="0" eb="3">
      <t>ヒキグン</t>
    </rPh>
    <rPh sb="3" eb="5">
      <t>ナメガワ</t>
    </rPh>
    <rPh sb="5" eb="6">
      <t>マチ</t>
    </rPh>
    <phoneticPr fontId="2"/>
  </si>
  <si>
    <t>比企郡嵐山町</t>
    <rPh sb="3" eb="5">
      <t>ランザン</t>
    </rPh>
    <rPh sb="5" eb="6">
      <t>マチ</t>
    </rPh>
    <phoneticPr fontId="2"/>
  </si>
  <si>
    <t>比企郡小川町</t>
    <rPh sb="3" eb="5">
      <t>オガワ</t>
    </rPh>
    <rPh sb="5" eb="6">
      <t>マチ</t>
    </rPh>
    <phoneticPr fontId="2"/>
  </si>
  <si>
    <t>比企郡川島町</t>
    <rPh sb="3" eb="6">
      <t>カワシママチ</t>
    </rPh>
    <phoneticPr fontId="2"/>
  </si>
  <si>
    <t>比企郡吉見町</t>
    <rPh sb="3" eb="6">
      <t>ヨシミマチ</t>
    </rPh>
    <phoneticPr fontId="2"/>
  </si>
  <si>
    <t>比企郡鳩山町</t>
    <rPh sb="3" eb="5">
      <t>ハトヤマ</t>
    </rPh>
    <rPh sb="5" eb="6">
      <t>マチ</t>
    </rPh>
    <phoneticPr fontId="2"/>
  </si>
  <si>
    <t>比企郡ときがわ町</t>
    <rPh sb="7" eb="8">
      <t>マチ</t>
    </rPh>
    <phoneticPr fontId="2"/>
  </si>
  <si>
    <t>秩父郡横瀬町</t>
    <rPh sb="0" eb="3">
      <t>チチブグン</t>
    </rPh>
    <rPh sb="3" eb="5">
      <t>ヨコセ</t>
    </rPh>
    <rPh sb="5" eb="6">
      <t>マチ</t>
    </rPh>
    <phoneticPr fontId="2"/>
  </si>
  <si>
    <t>秩父郡皆野町</t>
    <rPh sb="3" eb="4">
      <t>ミナ</t>
    </rPh>
    <rPh sb="4" eb="5">
      <t>ノ</t>
    </rPh>
    <rPh sb="5" eb="6">
      <t>マチ</t>
    </rPh>
    <phoneticPr fontId="2"/>
  </si>
  <si>
    <t>秩父郡長瀞町</t>
    <rPh sb="3" eb="5">
      <t>ナガトロ</t>
    </rPh>
    <rPh sb="5" eb="6">
      <t>マチ</t>
    </rPh>
    <phoneticPr fontId="2"/>
  </si>
  <si>
    <t>秩父郡小鹿野町</t>
    <rPh sb="3" eb="6">
      <t>オガノ</t>
    </rPh>
    <rPh sb="6" eb="7">
      <t>マチ</t>
    </rPh>
    <phoneticPr fontId="2"/>
  </si>
  <si>
    <t>秩父郡東秩父村</t>
    <rPh sb="3" eb="4">
      <t>ヒガシ</t>
    </rPh>
    <rPh sb="4" eb="6">
      <t>チチブ</t>
    </rPh>
    <rPh sb="6" eb="7">
      <t>ムラ</t>
    </rPh>
    <phoneticPr fontId="2"/>
  </si>
  <si>
    <t>児玉郡美里町</t>
    <rPh sb="0" eb="2">
      <t>コダマ</t>
    </rPh>
    <rPh sb="2" eb="3">
      <t>グン</t>
    </rPh>
    <rPh sb="3" eb="5">
      <t>ミサト</t>
    </rPh>
    <rPh sb="5" eb="6">
      <t>マチ</t>
    </rPh>
    <phoneticPr fontId="2"/>
  </si>
  <si>
    <t>児玉郡神川町</t>
    <rPh sb="0" eb="2">
      <t>コダマ</t>
    </rPh>
    <rPh sb="2" eb="3">
      <t>グン</t>
    </rPh>
    <rPh sb="3" eb="5">
      <t>カミカワ</t>
    </rPh>
    <rPh sb="5" eb="6">
      <t>マチ</t>
    </rPh>
    <phoneticPr fontId="2"/>
  </si>
  <si>
    <t>児玉郡上里町</t>
    <rPh sb="0" eb="2">
      <t>コダマ</t>
    </rPh>
    <rPh sb="2" eb="3">
      <t>グン</t>
    </rPh>
    <rPh sb="3" eb="5">
      <t>カミサト</t>
    </rPh>
    <rPh sb="5" eb="6">
      <t>マチ</t>
    </rPh>
    <phoneticPr fontId="2"/>
  </si>
  <si>
    <t>大里郡寄居町</t>
    <rPh sb="0" eb="3">
      <t>オオサトグン</t>
    </rPh>
    <rPh sb="3" eb="6">
      <t>ヨリイマチ</t>
    </rPh>
    <phoneticPr fontId="2"/>
  </si>
  <si>
    <t>南埼玉郡宮代町</t>
    <rPh sb="0" eb="4">
      <t>ミナミサイタマグン</t>
    </rPh>
    <rPh sb="4" eb="7">
      <t>ミヤシロマチ</t>
    </rPh>
    <phoneticPr fontId="2"/>
  </si>
  <si>
    <t>北葛飾郡杉戸町</t>
    <rPh sb="0" eb="4">
      <t>キタカツシカグン</t>
    </rPh>
    <rPh sb="4" eb="5">
      <t>スギ</t>
    </rPh>
    <rPh sb="5" eb="6">
      <t>ト</t>
    </rPh>
    <rPh sb="6" eb="7">
      <t>マチ</t>
    </rPh>
    <phoneticPr fontId="2"/>
  </si>
  <si>
    <t>北葛飾郡松伏町</t>
    <rPh sb="0" eb="4">
      <t>キタカツシカグン</t>
    </rPh>
    <rPh sb="4" eb="6">
      <t>マツブシ</t>
    </rPh>
    <rPh sb="6" eb="7">
      <t>マチ</t>
    </rPh>
    <phoneticPr fontId="2"/>
  </si>
  <si>
    <t>東京都</t>
    <rPh sb="0" eb="2">
      <t>トウキョウ</t>
    </rPh>
    <phoneticPr fontId="2"/>
  </si>
  <si>
    <r>
      <t>・</t>
    </r>
    <r>
      <rPr>
        <b/>
        <u val="double"/>
        <sz val="10"/>
        <rFont val="ＭＳ Ｐゴシック"/>
        <family val="3"/>
        <charset val="128"/>
      </rPr>
      <t>埼玉県内</t>
    </r>
    <r>
      <rPr>
        <b/>
        <sz val="10"/>
        <rFont val="ＭＳ Ｐゴシック"/>
        <family val="3"/>
        <charset val="128"/>
      </rPr>
      <t>に所在地を有する場合は、別紙の「県コード」、「市町村コード」を参照の上、「県コード」、「市町村コード」を記入してください。また、「本店所在地１」に「埼玉県」と記入してください。
・</t>
    </r>
    <r>
      <rPr>
        <b/>
        <u val="double"/>
        <sz val="10"/>
        <rFont val="ＭＳ Ｐゴシック"/>
        <family val="3"/>
        <charset val="128"/>
      </rPr>
      <t>埼玉県外</t>
    </r>
    <r>
      <rPr>
        <b/>
        <sz val="10"/>
        <rFont val="ＭＳ Ｐゴシック"/>
        <family val="3"/>
        <charset val="128"/>
      </rPr>
      <t>に所在地を有する場合は、別紙の「県コード」を参照の上、「県コード」を記入してください。また、「本店所在地１」に都道府県名を記入してください。</t>
    </r>
    <rPh sb="36" eb="38">
      <t>サンショウ</t>
    </rPh>
    <rPh sb="39" eb="40">
      <t>ウエ</t>
    </rPh>
    <rPh sb="70" eb="72">
      <t>ホンテン</t>
    </rPh>
    <rPh sb="122" eb="124">
      <t>サンショウ</t>
    </rPh>
    <rPh sb="125" eb="126">
      <t>ウエ</t>
    </rPh>
    <rPh sb="147" eb="149">
      <t>ホンテン</t>
    </rPh>
    <phoneticPr fontId="2"/>
  </si>
  <si>
    <t>※入力の上印刷し、押印したものをご提出ください。</t>
    <rPh sb="1" eb="3">
      <t>ニュウリョク</t>
    </rPh>
    <rPh sb="4" eb="5">
      <t>ウエ</t>
    </rPh>
    <rPh sb="5" eb="7">
      <t>インサツ</t>
    </rPh>
    <rPh sb="9" eb="11">
      <t>オウイン</t>
    </rPh>
    <rPh sb="17" eb="19">
      <t>テイシュツ</t>
    </rPh>
    <phoneticPr fontId="2"/>
  </si>
  <si>
    <r>
      <rPr>
        <b/>
        <sz val="12"/>
        <rFont val="ＭＳ Ｐゴシック"/>
        <family val="3"/>
        <charset val="128"/>
      </rPr>
      <t>資 本 金</t>
    </r>
    <r>
      <rPr>
        <sz val="11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※下記の説明を参考に入力</t>
    </r>
    <rPh sb="0" eb="1">
      <t>シ</t>
    </rPh>
    <rPh sb="2" eb="3">
      <t>ホン</t>
    </rPh>
    <rPh sb="4" eb="5">
      <t>キム</t>
    </rPh>
    <rPh sb="7" eb="9">
      <t>カキ</t>
    </rPh>
    <rPh sb="10" eb="12">
      <t>セツメイ</t>
    </rPh>
    <rPh sb="13" eb="15">
      <t>サンコウ</t>
    </rPh>
    <rPh sb="16" eb="18">
      <t>ニュウリョク</t>
    </rPh>
    <phoneticPr fontId="2"/>
  </si>
  <si>
    <t>元　　入　　金</t>
  </si>
  <si>
    <t>事業主貸（△）</t>
    <phoneticPr fontId="2"/>
  </si>
  <si>
    <t>青色申告特別控除前の所得金額</t>
    <phoneticPr fontId="2"/>
  </si>
  <si>
    <t>合計（→この数値を記入）</t>
    <rPh sb="0" eb="2">
      <t>ゴウケイ</t>
    </rPh>
    <rPh sb="6" eb="8">
      <t>スウチ</t>
    </rPh>
    <rPh sb="9" eb="11">
      <t>キニュウ</t>
    </rPh>
    <phoneticPr fontId="2"/>
  </si>
  <si>
    <r>
      <rPr>
        <b/>
        <sz val="11"/>
        <rFont val="ＭＳ Ｐゴシック"/>
        <family val="3"/>
        <charset val="128"/>
      </rPr>
      <t>（※）</t>
    </r>
    <r>
      <rPr>
        <sz val="11"/>
        <rFont val="ＭＳ Ｐゴシック"/>
        <family val="3"/>
        <charset val="128"/>
      </rPr>
      <t>個 人 事 業 主 用 資 本 金 計 算 欄</t>
    </r>
    <rPh sb="15" eb="16">
      <t>シ</t>
    </rPh>
    <rPh sb="17" eb="18">
      <t>ホン</t>
    </rPh>
    <rPh sb="19" eb="20">
      <t>カネ</t>
    </rPh>
    <rPh sb="21" eb="22">
      <t>ケイ</t>
    </rPh>
    <phoneticPr fontId="2"/>
  </si>
  <si>
    <t>令和５・６年度（２０２３・２０２４年度）</t>
    <rPh sb="0" eb="2">
      <t>レイワ</t>
    </rPh>
    <rPh sb="5" eb="7">
      <t>ネンド</t>
    </rPh>
    <rPh sb="17" eb="19">
      <t>ネンド</t>
    </rPh>
    <phoneticPr fontId="2"/>
  </si>
  <si>
    <t>令和５・６年度（２０２３・２０２４年度）</t>
    <phoneticPr fontId="2"/>
  </si>
  <si>
    <t>年</t>
    <rPh sb="0" eb="1">
      <t>ネン</t>
    </rPh>
    <phoneticPr fontId="2"/>
  </si>
  <si>
    <t>※営業年数の１年未満は切り捨ててください。</t>
    <phoneticPr fontId="2"/>
  </si>
  <si>
    <t>基準決算
（千円）</t>
    <phoneticPr fontId="40"/>
  </si>
  <si>
    <r>
      <t>※職員数は、役員・正社員の合計数を記載して</t>
    </r>
    <r>
      <rPr>
        <sz val="11"/>
        <color theme="1"/>
        <rFont val="ＭＳ Ｐゴシック"/>
        <family val="3"/>
        <charset val="128"/>
      </rPr>
      <t>くだ</t>
    </r>
    <r>
      <rPr>
        <sz val="11"/>
        <rFont val="ＭＳ Ｐゴシック"/>
        <family val="3"/>
        <charset val="128"/>
      </rPr>
      <t xml:space="preserve">さい。
（アルバイト・パートタイム勤務等の社員は除きます。）
</t>
    </r>
    <rPh sb="1" eb="3">
      <t>ショクイン</t>
    </rPh>
    <rPh sb="3" eb="4">
      <t>カズ</t>
    </rPh>
    <rPh sb="6" eb="8">
      <t>ヤクイン</t>
    </rPh>
    <rPh sb="9" eb="12">
      <t>セイシャイン</t>
    </rPh>
    <rPh sb="13" eb="16">
      <t>ゴウケイスウ</t>
    </rPh>
    <rPh sb="17" eb="19">
      <t>キサイ</t>
    </rPh>
    <rPh sb="40" eb="42">
      <t>キンム</t>
    </rPh>
    <rPh sb="42" eb="43">
      <t>トウ</t>
    </rPh>
    <rPh sb="44" eb="46">
      <t>シャイン</t>
    </rPh>
    <rPh sb="47" eb="48">
      <t>ノゾ</t>
    </rPh>
    <phoneticPr fontId="2"/>
  </si>
  <si>
    <t>※フリガナは「株式会社」「有限会社」等の法人を表す文字を除いてください。</t>
    <phoneticPr fontId="2"/>
  </si>
  <si>
    <t>ケイヤクショウジ</t>
    <phoneticPr fontId="2"/>
  </si>
  <si>
    <r>
      <t>※</t>
    </r>
    <r>
      <rPr>
        <b/>
        <u/>
        <sz val="12"/>
        <color indexed="10"/>
        <rFont val="ＭＳ Ｐゴシック"/>
        <family val="3"/>
        <charset val="128"/>
      </rPr>
      <t>「業務詳細区分及びコード」は、別添「申請業種コード一覧表」の「業務詳細」に記載された内容と必ず一致させてください。</t>
    </r>
    <r>
      <rPr>
        <sz val="12"/>
        <rFont val="ＭＳ Ｐゴシック"/>
        <family val="3"/>
        <charset val="128"/>
      </rPr>
      <t xml:space="preserve">
　　業務分類区分は５業種まで申請可能です。業務詳細は１２個まで選択してください。</t>
    </r>
    <rPh sb="2" eb="4">
      <t>ギョウム</t>
    </rPh>
    <rPh sb="4" eb="6">
      <t>ショウサイ</t>
    </rPh>
    <rPh sb="6" eb="8">
      <t>クブン</t>
    </rPh>
    <rPh sb="19" eb="21">
      <t>シンセイ</t>
    </rPh>
    <rPh sb="21" eb="23">
      <t>ギョウシュ</t>
    </rPh>
    <rPh sb="38" eb="40">
      <t>キサイ</t>
    </rPh>
    <rPh sb="43" eb="45">
      <t>ナイヨウ</t>
    </rPh>
    <rPh sb="46" eb="47">
      <t>カナラ</t>
    </rPh>
    <rPh sb="48" eb="50">
      <t>イッチ</t>
    </rPh>
    <rPh sb="61" eb="63">
      <t>ギョウム</t>
    </rPh>
    <rPh sb="63" eb="65">
      <t>ブンルイ</t>
    </rPh>
    <rPh sb="69" eb="71">
      <t>ギョウシュ</t>
    </rPh>
    <rPh sb="73" eb="75">
      <t>シンセイ</t>
    </rPh>
    <rPh sb="75" eb="77">
      <t>カノウ</t>
    </rPh>
    <rPh sb="80" eb="82">
      <t>ギョウム</t>
    </rPh>
    <rPh sb="82" eb="84">
      <t>ショウサイ</t>
    </rPh>
    <rPh sb="87" eb="88">
      <t>コ</t>
    </rPh>
    <rPh sb="90" eb="92">
      <t>センタク</t>
    </rPh>
    <phoneticPr fontId="2"/>
  </si>
  <si>
    <r>
      <rPr>
        <b/>
        <sz val="11"/>
        <color rgb="FFFF0000"/>
        <rFont val="ＭＳ Ｐゴシック"/>
        <family val="3"/>
        <charset val="128"/>
      </rPr>
      <t>※自動入力されたものを印刷しご提出ください。</t>
    </r>
    <r>
      <rPr>
        <sz val="10"/>
        <rFont val="ＭＳ Ｐゴシック"/>
        <family val="3"/>
        <charset val="128"/>
      </rPr>
      <t xml:space="preserve">
やむを得ず手書きで記載する場合は、ボールペンでご記入ください</t>
    </r>
    <r>
      <rPr>
        <b/>
        <sz val="10"/>
        <rFont val="ＭＳ Ｐゴシック"/>
        <family val="3"/>
        <charset val="128"/>
      </rPr>
      <t>（鉛筆不可）</t>
    </r>
    <r>
      <rPr>
        <sz val="10"/>
        <rFont val="ＭＳ Ｐゴシック"/>
        <family val="3"/>
        <charset val="128"/>
      </rPr>
      <t>。</t>
    </r>
    <rPh sb="1" eb="3">
      <t>ジドウ</t>
    </rPh>
    <rPh sb="3" eb="5">
      <t>ニュウリョク</t>
    </rPh>
    <rPh sb="11" eb="13">
      <t>インサツ</t>
    </rPh>
    <rPh sb="15" eb="17">
      <t>テイシュツ</t>
    </rPh>
    <rPh sb="26" eb="27">
      <t>エ</t>
    </rPh>
    <rPh sb="28" eb="30">
      <t>テガ</t>
    </rPh>
    <rPh sb="32" eb="34">
      <t>キサイ</t>
    </rPh>
    <rPh sb="36" eb="38">
      <t>バアイ</t>
    </rPh>
    <rPh sb="47" eb="49">
      <t>キニュウ</t>
    </rPh>
    <rPh sb="54" eb="56">
      <t>エンピツ</t>
    </rPh>
    <rPh sb="56" eb="58">
      <t>フカ</t>
    </rPh>
    <phoneticPr fontId="2"/>
  </si>
  <si>
    <t>0302</t>
    <phoneticPr fontId="2"/>
  </si>
  <si>
    <t>図書</t>
    <rPh sb="0" eb="2">
      <t>トショ</t>
    </rPh>
    <phoneticPr fontId="10"/>
  </si>
  <si>
    <t>※当シートは編集不要です。
内容の修正等は様式１(申請書)の入力シートから行ってください。</t>
    <rPh sb="25" eb="28">
      <t>シンセイショ</t>
    </rPh>
    <rPh sb="30" eb="32">
      <t>ニュウリョク</t>
    </rPh>
    <phoneticPr fontId="2"/>
  </si>
  <si>
    <t>※草加市が名簿管理を行うために使用するシートとなります。
内容に誤りがないか、再度ご確認の上、印刷してご提出ください。</t>
    <rPh sb="1" eb="4">
      <t>ソウカシ</t>
    </rPh>
    <rPh sb="5" eb="7">
      <t>メイボ</t>
    </rPh>
    <rPh sb="7" eb="9">
      <t>カンリ</t>
    </rPh>
    <rPh sb="10" eb="11">
      <t>オコナ</t>
    </rPh>
    <rPh sb="15" eb="17">
      <t>シヨウ</t>
    </rPh>
    <rPh sb="29" eb="31">
      <t>ナイヨウ</t>
    </rPh>
    <rPh sb="32" eb="33">
      <t>アヤマ</t>
    </rPh>
    <rPh sb="39" eb="41">
      <t>サイド</t>
    </rPh>
    <rPh sb="42" eb="44">
      <t>カクニン</t>
    </rPh>
    <rPh sb="45" eb="46">
      <t>ウエ</t>
    </rPh>
    <rPh sb="47" eb="49">
      <t>インサツ</t>
    </rPh>
    <rPh sb="52" eb="54">
      <t>テイシュツ</t>
    </rPh>
    <phoneticPr fontId="2"/>
  </si>
  <si>
    <r>
      <t>埼玉県市区町村コード</t>
    </r>
    <r>
      <rPr>
        <b/>
        <sz val="9"/>
        <rFont val="ＭＳ 明朝"/>
        <family val="1"/>
        <charset val="128"/>
      </rPr>
      <t xml:space="preserve">
</t>
    </r>
    <r>
      <rPr>
        <b/>
        <u/>
        <sz val="9"/>
        <rFont val="ＭＳ 明朝"/>
        <family val="1"/>
        <charset val="128"/>
      </rPr>
      <t>※記入</t>
    </r>
    <rPh sb="0" eb="3">
      <t>サイタマケン</t>
    </rPh>
    <rPh sb="3" eb="5">
      <t>シク</t>
    </rPh>
    <rPh sb="5" eb="7">
      <t>チョウソン</t>
    </rPh>
    <rPh sb="12" eb="14">
      <t>キニュウ</t>
    </rPh>
    <phoneticPr fontId="2"/>
  </si>
  <si>
    <r>
      <t xml:space="preserve">Ｆ Ａ Ｘ 番 号
</t>
    </r>
    <r>
      <rPr>
        <b/>
        <sz val="11"/>
        <rFont val="ＭＳ 明朝"/>
        <family val="1"/>
        <charset val="128"/>
      </rPr>
      <t>※無い場合は記入不要</t>
    </r>
    <rPh sb="6" eb="7">
      <t>バン</t>
    </rPh>
    <rPh sb="8" eb="9">
      <t>ゴウ</t>
    </rPh>
    <rPh sb="11" eb="12">
      <t>ナ</t>
    </rPh>
    <rPh sb="13" eb="15">
      <t>バアイ</t>
    </rPh>
    <rPh sb="16" eb="18">
      <t>キニュウ</t>
    </rPh>
    <rPh sb="18" eb="20">
      <t>フヨウ</t>
    </rPh>
    <phoneticPr fontId="2"/>
  </si>
  <si>
    <t>ＦＡＸ番号が無い場合は記入不要</t>
    <rPh sb="11" eb="13">
      <t>キニュウ</t>
    </rPh>
    <rPh sb="13" eb="15">
      <t>フヨウ</t>
    </rPh>
    <phoneticPr fontId="2"/>
  </si>
  <si>
    <t>なお、この入札参加資格審査申請書及び添付書類のすべての記載事項は、事実と相違ないことを誓約します。</t>
    <rPh sb="5" eb="7">
      <t>ニュウサツ</t>
    </rPh>
    <rPh sb="7" eb="9">
      <t>サンカ</t>
    </rPh>
    <rPh sb="9" eb="11">
      <t>シカク</t>
    </rPh>
    <rPh sb="11" eb="13">
      <t>シンサ</t>
    </rPh>
    <rPh sb="13" eb="16">
      <t>シンセイショ</t>
    </rPh>
    <rPh sb="16" eb="17">
      <t>オヨ</t>
    </rPh>
    <rPh sb="18" eb="20">
      <t>テンプ</t>
    </rPh>
    <rPh sb="20" eb="22">
      <t>ショルイ</t>
    </rPh>
    <rPh sb="27" eb="29">
      <t>キサイ</t>
    </rPh>
    <rPh sb="29" eb="31">
      <t>ジコウ</t>
    </rPh>
    <rPh sb="33" eb="35">
      <t>ジジツ</t>
    </rPh>
    <rPh sb="36" eb="38">
      <t>ソウイ</t>
    </rPh>
    <phoneticPr fontId="2"/>
  </si>
  <si>
    <r>
      <t xml:space="preserve">業　務　詳　細　（　「　コ　ー　ド　」　及　び　「　業　務　内　容　」　）
</t>
    </r>
    <r>
      <rPr>
        <b/>
        <u/>
        <sz val="12"/>
        <color indexed="10"/>
        <rFont val="ＭＳ Ｐゴシック"/>
        <family val="3"/>
        <charset val="128"/>
      </rPr>
      <t>※別添「申請業種コード一覧表」の「コード」及び「業務内容」と必ず完全一致させてください。
【省略一切不可】</t>
    </r>
    <rPh sb="0" eb="1">
      <t>ギョウ</t>
    </rPh>
    <rPh sb="2" eb="3">
      <t>ツトム</t>
    </rPh>
    <rPh sb="4" eb="5">
      <t>ショウ</t>
    </rPh>
    <rPh sb="6" eb="7">
      <t>ホソ</t>
    </rPh>
    <rPh sb="20" eb="21">
      <t>キュウ</t>
    </rPh>
    <rPh sb="26" eb="27">
      <t>ギョウ</t>
    </rPh>
    <rPh sb="28" eb="29">
      <t>ツトム</t>
    </rPh>
    <rPh sb="30" eb="31">
      <t>ナイ</t>
    </rPh>
    <rPh sb="32" eb="33">
      <t>カタチ</t>
    </rPh>
    <rPh sb="84" eb="86">
      <t>ショウリャク</t>
    </rPh>
    <rPh sb="86" eb="88">
      <t>イッサイ</t>
    </rPh>
    <rPh sb="88" eb="90">
      <t>フカ</t>
    </rPh>
    <phoneticPr fontId="2"/>
  </si>
  <si>
    <r>
      <t xml:space="preserve">業　務　詳　細　（　「　コ　ー　ド　」　及　び　「　業　務　内　容　」　）
</t>
    </r>
    <r>
      <rPr>
        <b/>
        <u/>
        <sz val="12"/>
        <color indexed="10"/>
        <rFont val="ＭＳ Ｐゴシック"/>
        <family val="3"/>
        <charset val="128"/>
      </rPr>
      <t>※別添「申請業種コード一覧表」の「コード」及び「業務内容」と必ず完全一致させてください。
【省略一切不可】</t>
    </r>
    <rPh sb="0" eb="1">
      <t>ギョウ</t>
    </rPh>
    <rPh sb="2" eb="3">
      <t>ツトム</t>
    </rPh>
    <rPh sb="4" eb="5">
      <t>ショウ</t>
    </rPh>
    <rPh sb="6" eb="7">
      <t>ホソ</t>
    </rPh>
    <rPh sb="20" eb="21">
      <t>キュウ</t>
    </rPh>
    <rPh sb="26" eb="27">
      <t>ギョウ</t>
    </rPh>
    <rPh sb="28" eb="29">
      <t>ツトム</t>
    </rPh>
    <rPh sb="30" eb="31">
      <t>ナイ</t>
    </rPh>
    <rPh sb="32" eb="33">
      <t>カタチ</t>
    </rPh>
    <rPh sb="83" eb="85">
      <t>ショウリャク</t>
    </rPh>
    <rPh sb="85" eb="87">
      <t>イッサイ</t>
    </rPh>
    <rPh sb="87" eb="89">
      <t>フカ</t>
    </rPh>
    <phoneticPr fontId="2"/>
  </si>
  <si>
    <t>東京都</t>
    <rPh sb="0" eb="2">
      <t>トウキョウ</t>
    </rPh>
    <rPh sb="2" eb="3">
      <t>ト</t>
    </rPh>
    <phoneticPr fontId="2"/>
  </si>
  <si>
    <t>16</t>
    <phoneticPr fontId="2"/>
  </si>
  <si>
    <t>展示・装飾品</t>
    <phoneticPr fontId="2"/>
  </si>
  <si>
    <r>
      <t xml:space="preserve">法人番号
</t>
    </r>
    <r>
      <rPr>
        <b/>
        <sz val="12"/>
        <rFont val="ＭＳ 明朝"/>
        <family val="1"/>
        <charset val="128"/>
      </rPr>
      <t>（13桁）</t>
    </r>
    <r>
      <rPr>
        <sz val="12"/>
        <rFont val="ＭＳ 明朝"/>
        <family val="1"/>
        <charset val="128"/>
      </rPr>
      <t>※</t>
    </r>
    <rPh sb="0" eb="2">
      <t>ホウジン</t>
    </rPh>
    <rPh sb="2" eb="4">
      <t>バンゴウ</t>
    </rPh>
    <phoneticPr fontId="2"/>
  </si>
  <si>
    <r>
      <rPr>
        <b/>
        <u/>
        <sz val="12"/>
        <rFont val="ＭＳ 明朝"/>
        <family val="1"/>
        <charset val="128"/>
      </rPr>
      <t>※１３桁の法人番号を記入してください。</t>
    </r>
    <r>
      <rPr>
        <sz val="12"/>
        <rFont val="ＭＳ 明朝"/>
        <family val="1"/>
        <charset val="128"/>
      </rPr>
      <t>なお、法人番号の記載欄については、個人番号は記載しないでください。</t>
    </r>
    <rPh sb="3" eb="4">
      <t>ケタ</t>
    </rPh>
    <rPh sb="5" eb="7">
      <t>ホウジン</t>
    </rPh>
    <rPh sb="7" eb="9">
      <t>バンゴウ</t>
    </rPh>
    <rPh sb="10" eb="12">
      <t>キニュウ</t>
    </rPh>
    <rPh sb="22" eb="24">
      <t>ホウジン</t>
    </rPh>
    <rPh sb="24" eb="26">
      <t>バンゴウ</t>
    </rPh>
    <rPh sb="27" eb="29">
      <t>キサイ</t>
    </rPh>
    <rPh sb="29" eb="30">
      <t>ラン</t>
    </rPh>
    <rPh sb="36" eb="38">
      <t>コジン</t>
    </rPh>
    <rPh sb="38" eb="40">
      <t>バンゴウ</t>
    </rPh>
    <rPh sb="41" eb="43">
      <t>キサイ</t>
    </rPh>
    <phoneticPr fontId="2"/>
  </si>
  <si>
    <r>
      <rPr>
        <b/>
        <sz val="12"/>
        <color rgb="FFFF0000"/>
        <rFont val="ＭＳ 明朝"/>
        <family val="1"/>
        <charset val="128"/>
      </rPr>
      <t>⇒</t>
    </r>
    <r>
      <rPr>
        <sz val="12"/>
        <rFont val="ＭＳ 明朝"/>
        <family val="1"/>
        <charset val="128"/>
      </rPr>
      <t>　</t>
    </r>
    <r>
      <rPr>
        <b/>
        <sz val="14"/>
        <rFont val="ＭＳ 明朝"/>
        <family val="1"/>
        <charset val="128"/>
      </rPr>
      <t>印</t>
    </r>
    <rPh sb="2" eb="3">
      <t>イン</t>
    </rPh>
    <phoneticPr fontId="2"/>
  </si>
  <si>
    <t>株式会社契約・商事</t>
    <rPh sb="0" eb="4">
      <t>カブシキガイシャ</t>
    </rPh>
    <rPh sb="4" eb="6">
      <t>ケイヤク</t>
    </rPh>
    <rPh sb="7" eb="9">
      <t>ショウジ</t>
    </rPh>
    <phoneticPr fontId="2"/>
  </si>
  <si>
    <r>
      <t xml:space="preserve">商号 又は 名称
</t>
    </r>
    <r>
      <rPr>
        <b/>
        <sz val="10"/>
        <rFont val="ＭＳ 明朝"/>
        <family val="1"/>
        <charset val="128"/>
      </rPr>
      <t>※詰めて記入（スペース不要）</t>
    </r>
    <rPh sb="0" eb="1">
      <t>ショウ</t>
    </rPh>
    <rPh sb="1" eb="2">
      <t>ゴウ</t>
    </rPh>
    <rPh sb="3" eb="4">
      <t>マタ</t>
    </rPh>
    <rPh sb="6" eb="7">
      <t>ナ</t>
    </rPh>
    <rPh sb="7" eb="8">
      <t>ショウ</t>
    </rPh>
    <rPh sb="10" eb="11">
      <t>ツ</t>
    </rPh>
    <rPh sb="13" eb="15">
      <t>キニュウ</t>
    </rPh>
    <rPh sb="20" eb="22">
      <t>フヨウ</t>
    </rPh>
    <phoneticPr fontId="2"/>
  </si>
  <si>
    <r>
      <t xml:space="preserve">氏名
</t>
    </r>
    <r>
      <rPr>
        <b/>
        <sz val="9"/>
        <rFont val="ＭＳ 明朝"/>
        <family val="1"/>
        <charset val="128"/>
      </rPr>
      <t>※詰めて記入</t>
    </r>
    <rPh sb="0" eb="2">
      <t>シメイ</t>
    </rPh>
    <rPh sb="4" eb="5">
      <t>ツ</t>
    </rPh>
    <rPh sb="7" eb="9">
      <t>キニュウ</t>
    </rPh>
    <phoneticPr fontId="2"/>
  </si>
  <si>
    <r>
      <t>埼玉県市町村コード</t>
    </r>
    <r>
      <rPr>
        <b/>
        <sz val="9"/>
        <rFont val="ＭＳ 明朝"/>
        <family val="1"/>
        <charset val="128"/>
      </rPr>
      <t xml:space="preserve">
</t>
    </r>
    <r>
      <rPr>
        <b/>
        <u/>
        <sz val="9"/>
        <rFont val="ＭＳ 明朝"/>
        <family val="1"/>
        <charset val="128"/>
      </rPr>
      <t>※記入</t>
    </r>
    <rPh sb="0" eb="3">
      <t>サイタマケン</t>
    </rPh>
    <rPh sb="3" eb="6">
      <t>シチョウソン</t>
    </rPh>
    <rPh sb="4" eb="6">
      <t>チョウソン</t>
    </rPh>
    <rPh sb="11" eb="13">
      <t>キニュウ</t>
    </rPh>
    <phoneticPr fontId="2"/>
  </si>
  <si>
    <t>埼玉県市町村コード</t>
    <rPh sb="0" eb="3">
      <t>サイタマケン</t>
    </rPh>
    <rPh sb="3" eb="6">
      <t>シチョウソン</t>
    </rPh>
    <rPh sb="4" eb="6">
      <t>チョウソン</t>
    </rPh>
    <phoneticPr fontId="2"/>
  </si>
  <si>
    <t>物品納入・保守管理業務委託等入札参加資格審査（追加受付）申請書</t>
    <rPh sb="0" eb="2">
      <t>ブッピン</t>
    </rPh>
    <rPh sb="2" eb="4">
      <t>ノウニュウ</t>
    </rPh>
    <rPh sb="5" eb="7">
      <t>ホシュ</t>
    </rPh>
    <rPh sb="7" eb="9">
      <t>カンリ</t>
    </rPh>
    <rPh sb="9" eb="11">
      <t>ギョウム</t>
    </rPh>
    <rPh sb="11" eb="13">
      <t>イタク</t>
    </rPh>
    <rPh sb="13" eb="14">
      <t>トウ</t>
    </rPh>
    <rPh sb="14" eb="16">
      <t>ニュウサツ</t>
    </rPh>
    <rPh sb="16" eb="18">
      <t>サンカ</t>
    </rPh>
    <rPh sb="18" eb="20">
      <t>シカク</t>
    </rPh>
    <rPh sb="20" eb="22">
      <t>シンサ</t>
    </rPh>
    <rPh sb="28" eb="31">
      <t>シンセイショ</t>
    </rPh>
    <phoneticPr fontId="2"/>
  </si>
  <si>
    <t>なお、この入札参加資格審査（追加受付）申請書及び添付書類のすべての記載事項は、事実と相違ないことを誓約します。</t>
    <rPh sb="5" eb="7">
      <t>ニュウサツ</t>
    </rPh>
    <rPh sb="7" eb="9">
      <t>サンカ</t>
    </rPh>
    <rPh sb="9" eb="11">
      <t>シカク</t>
    </rPh>
    <rPh sb="11" eb="13">
      <t>シンサ</t>
    </rPh>
    <rPh sb="19" eb="22">
      <t>シンセイショ</t>
    </rPh>
    <rPh sb="22" eb="23">
      <t>オヨ</t>
    </rPh>
    <rPh sb="24" eb="26">
      <t>テンプ</t>
    </rPh>
    <rPh sb="26" eb="28">
      <t>ショルイ</t>
    </rPh>
    <rPh sb="33" eb="35">
      <t>キサイ</t>
    </rPh>
    <rPh sb="35" eb="37">
      <t>ジコウ</t>
    </rPh>
    <rPh sb="39" eb="41">
      <t>ジジツ</t>
    </rPh>
    <rPh sb="42" eb="44">
      <t>ソウイ</t>
    </rPh>
    <phoneticPr fontId="2"/>
  </si>
  <si>
    <t>入札参加資格審査（追加受付）申請登録票</t>
    <rPh sb="0" eb="2">
      <t>ニュウサツ</t>
    </rPh>
    <rPh sb="2" eb="4">
      <t>サンカ</t>
    </rPh>
    <rPh sb="4" eb="6">
      <t>シカク</t>
    </rPh>
    <rPh sb="6" eb="8">
      <t>シンサ</t>
    </rPh>
    <rPh sb="14" eb="16">
      <t>シンセイ</t>
    </rPh>
    <rPh sb="16" eb="18">
      <t>トウロク</t>
    </rPh>
    <rPh sb="18" eb="19">
      <t>ヒョウ</t>
    </rPh>
    <phoneticPr fontId="2"/>
  </si>
  <si>
    <t>入札参加資格審査（追加受付）申請登録票</t>
    <phoneticPr fontId="2"/>
  </si>
  <si>
    <t>入札参加資格審査（追加受付）申請登録票</t>
    <phoneticPr fontId="2"/>
  </si>
  <si>
    <t>市町村
以下</t>
    <rPh sb="0" eb="3">
      <t>シチョウソン</t>
    </rPh>
    <rPh sb="1" eb="3">
      <t>チョウソン</t>
    </rPh>
    <rPh sb="4" eb="6">
      <t>イカ</t>
    </rPh>
    <phoneticPr fontId="2"/>
  </si>
  <si>
    <t>※必ず市町村名（〇〇市、〇〇市△△区）より記入してください。</t>
    <rPh sb="1" eb="2">
      <t>カナラ</t>
    </rPh>
    <rPh sb="21" eb="23">
      <t>キニュウ</t>
    </rPh>
    <phoneticPr fontId="2"/>
  </si>
  <si>
    <t>草加市立病院物品納入・保守管理業務委託等</t>
    <rPh sb="0" eb="6">
      <t>ソウカシリツビョウイン</t>
    </rPh>
    <phoneticPr fontId="2"/>
  </si>
  <si>
    <t>草加市立病院物品納入・保守管理業務委託等</t>
    <rPh sb="2" eb="6">
      <t>シリツビョウイン</t>
    </rPh>
    <phoneticPr fontId="2"/>
  </si>
  <si>
    <t>物品納入・保守管理業務委託等の入札に参加したいので、指定の書類を添えて入札参加資格の審査を申請します。</t>
    <rPh sb="0" eb="2">
      <t>ブッピン</t>
    </rPh>
    <rPh sb="2" eb="4">
      <t>ノウニュウ</t>
    </rPh>
    <rPh sb="5" eb="7">
      <t>ホシュ</t>
    </rPh>
    <rPh sb="7" eb="9">
      <t>カンリ</t>
    </rPh>
    <rPh sb="9" eb="11">
      <t>ギョウム</t>
    </rPh>
    <rPh sb="11" eb="13">
      <t>イタク</t>
    </rPh>
    <rPh sb="13" eb="14">
      <t>トウ</t>
    </rPh>
    <rPh sb="15" eb="17">
      <t>ニュウサツ</t>
    </rPh>
    <rPh sb="18" eb="20">
      <t>サンカ</t>
    </rPh>
    <rPh sb="26" eb="28">
      <t>シテイ</t>
    </rPh>
    <rPh sb="29" eb="31">
      <t>ショルイ</t>
    </rPh>
    <phoneticPr fontId="2"/>
  </si>
  <si>
    <t>草加市病院事業管理者　　　宛て</t>
    <rPh sb="0" eb="3">
      <t>ソウカシ</t>
    </rPh>
    <rPh sb="3" eb="5">
      <t>ビョウイン</t>
    </rPh>
    <rPh sb="5" eb="7">
      <t>ジギョウ</t>
    </rPh>
    <rPh sb="7" eb="10">
      <t>カンリシャ</t>
    </rPh>
    <rPh sb="13" eb="14">
      <t>ア</t>
    </rPh>
    <phoneticPr fontId="2"/>
  </si>
  <si>
    <t>令和５年〇〇月〇〇日　</t>
    <rPh sb="0" eb="2">
      <t>レイワ</t>
    </rPh>
    <rPh sb="3" eb="4">
      <t>ネン</t>
    </rPh>
    <rPh sb="6" eb="7">
      <t>ツキ</t>
    </rPh>
    <rPh sb="9" eb="10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</si>
</sst>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000"/>
    <numFmt numFmtId="178" formatCode="#,##0_ "/>
    <numFmt numFmtId="179" formatCode="0_ "/>
    <numFmt numFmtId="180" formatCode="00"/>
  </numFmts>
  <fonts count="5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8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u val="double"/>
      <sz val="10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sz val="9"/>
      <name val="ＭＳ 明朝"/>
      <family val="1"/>
      <charset val="128"/>
    </font>
    <font>
      <b/>
      <u val="double"/>
      <sz val="14"/>
      <color rgb="FFFF000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name val="HGPｺﾞｼｯｸM"/>
      <family val="3"/>
      <charset val="128"/>
    </font>
    <font>
      <b/>
      <sz val="22"/>
      <color rgb="FFFF0000"/>
      <name val="ＭＳ Ｐゴシック"/>
      <family val="3"/>
      <charset val="128"/>
    </font>
    <font>
      <b/>
      <sz val="24"/>
      <color rgb="FFFF0000"/>
      <name val="ＭＳ Ｐゴシック"/>
      <family val="3"/>
      <charset val="128"/>
    </font>
    <font>
      <u val="double"/>
      <sz val="14"/>
      <color rgb="FFFF0000"/>
      <name val="ＭＳ Ｐゴシック"/>
      <family val="3"/>
      <charset val="128"/>
    </font>
    <font>
      <b/>
      <sz val="1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u val="double"/>
      <sz val="12"/>
      <color rgb="FFFF0000"/>
      <name val="ＭＳ Ｐゴシック"/>
      <family val="3"/>
      <charset val="128"/>
    </font>
    <font>
      <b/>
      <sz val="10"/>
      <color indexed="81"/>
      <name val="MS P ゴシック"/>
      <family val="3"/>
      <charset val="128"/>
    </font>
    <font>
      <b/>
      <u/>
      <sz val="12"/>
      <color indexed="10"/>
      <name val="ＭＳ Ｐゴシック"/>
      <family val="3"/>
      <charset val="128"/>
    </font>
    <font>
      <sz val="6"/>
      <name val="ＭＳ Ｐゴシック"/>
      <family val="2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9"/>
      <name val="ＭＳ 明朝"/>
      <family val="1"/>
      <charset val="128"/>
    </font>
    <font>
      <b/>
      <sz val="14"/>
      <name val="ＭＳ 明朝"/>
      <family val="1"/>
      <charset val="128"/>
    </font>
    <font>
      <b/>
      <u/>
      <sz val="9"/>
      <name val="ＭＳ 明朝"/>
      <family val="1"/>
      <charset val="128"/>
    </font>
    <font>
      <b/>
      <u/>
      <sz val="12"/>
      <name val="ＭＳ 明朝"/>
      <family val="1"/>
      <charset val="128"/>
    </font>
    <font>
      <b/>
      <u val="double"/>
      <sz val="10"/>
      <color indexed="81"/>
      <name val="MS P ゴシック"/>
      <family val="3"/>
      <charset val="128"/>
    </font>
    <font>
      <b/>
      <u val="double"/>
      <sz val="12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FF0000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indexed="64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indexed="64"/>
      </right>
      <top/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rgb="FFFF0000"/>
      </bottom>
      <diagonal/>
    </border>
    <border>
      <left/>
      <right style="thin">
        <color indexed="64"/>
      </right>
      <top style="medium">
        <color indexed="64"/>
      </top>
      <bottom style="medium">
        <color rgb="FFFF0000"/>
      </bottom>
      <diagonal/>
    </border>
    <border>
      <left style="thin">
        <color indexed="64"/>
      </left>
      <right/>
      <top style="medium">
        <color indexed="64"/>
      </top>
      <bottom style="medium">
        <color rgb="FFFF0000"/>
      </bottom>
      <diagonal/>
    </border>
    <border>
      <left/>
      <right style="medium">
        <color indexed="64"/>
      </right>
      <top style="medium">
        <color indexed="64"/>
      </top>
      <bottom style="medium">
        <color rgb="FFFF0000"/>
      </bottom>
      <diagonal/>
    </border>
    <border>
      <left/>
      <right/>
      <top style="medium">
        <color indexed="64"/>
      </top>
      <bottom style="medium">
        <color rgb="FFFF0000"/>
      </bottom>
      <diagonal/>
    </border>
    <border>
      <left/>
      <right style="medium">
        <color rgb="FFFF0000"/>
      </right>
      <top style="medium">
        <color indexed="64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ck">
        <color rgb="FFFF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3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>
      <alignment vertical="center" textRotation="255"/>
    </xf>
    <xf numFmtId="0" fontId="9" fillId="0" borderId="2" xfId="0" applyFont="1" applyBorder="1" applyAlignment="1">
      <alignment vertical="center" textRotation="255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vertical="center"/>
    </xf>
    <xf numFmtId="0" fontId="9" fillId="0" borderId="3" xfId="0" applyFont="1" applyBorder="1" applyAlignment="1">
      <alignment vertical="center" textRotation="255"/>
    </xf>
    <xf numFmtId="0" fontId="8" fillId="2" borderId="0" xfId="0" applyFont="1" applyFill="1" applyAlignment="1">
      <alignment vertical="center"/>
    </xf>
    <xf numFmtId="0" fontId="10" fillId="0" borderId="0" xfId="0" applyFont="1" applyBorder="1" applyAlignment="1">
      <alignment horizontal="left" vertical="center" shrinkToFit="1"/>
    </xf>
    <xf numFmtId="0" fontId="12" fillId="0" borderId="0" xfId="0" applyFont="1" applyBorder="1" applyAlignment="1">
      <alignment vertical="center" textRotation="255"/>
    </xf>
    <xf numFmtId="0" fontId="8" fillId="0" borderId="0" xfId="0" applyFont="1" applyBorder="1" applyAlignment="1">
      <alignment horizontal="center" vertical="center"/>
    </xf>
    <xf numFmtId="0" fontId="12" fillId="0" borderId="2" xfId="0" applyFont="1" applyBorder="1" applyAlignment="1">
      <alignment vertical="center" textRotation="255"/>
    </xf>
    <xf numFmtId="0" fontId="10" fillId="0" borderId="2" xfId="0" applyFont="1" applyBorder="1" applyAlignment="1">
      <alignment vertical="center"/>
    </xf>
    <xf numFmtId="0" fontId="10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center"/>
    </xf>
    <xf numFmtId="0" fontId="10" fillId="0" borderId="0" xfId="0" applyFont="1" applyBorder="1" applyAlignment="1">
      <alignment wrapText="1"/>
    </xf>
    <xf numFmtId="0" fontId="2" fillId="0" borderId="3" xfId="0" applyFont="1" applyBorder="1" applyAlignment="1">
      <alignment vertical="center" textRotation="255"/>
    </xf>
    <xf numFmtId="0" fontId="10" fillId="0" borderId="0" xfId="0" applyFont="1" applyBorder="1" applyAlignment="1"/>
    <xf numFmtId="0" fontId="8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18" fillId="0" borderId="0" xfId="0" applyFont="1" applyAlignment="1">
      <alignment horizontal="distributed" vertical="center"/>
    </xf>
    <xf numFmtId="0" fontId="5" fillId="0" borderId="4" xfId="0" applyFont="1" applyBorder="1" applyAlignment="1">
      <alignment horizontal="center" vertical="center"/>
    </xf>
    <xf numFmtId="176" fontId="16" fillId="0" borderId="0" xfId="0" applyNumberFormat="1" applyFont="1" applyAlignment="1">
      <alignment vertical="center" wrapText="1"/>
    </xf>
    <xf numFmtId="0" fontId="5" fillId="0" borderId="0" xfId="0" applyFont="1" applyBorder="1" applyAlignment="1">
      <alignment vertical="center"/>
    </xf>
    <xf numFmtId="0" fontId="11" fillId="0" borderId="0" xfId="0" applyFont="1" applyAlignment="1">
      <alignment wrapText="1"/>
    </xf>
    <xf numFmtId="49" fontId="1" fillId="0" borderId="6" xfId="0" applyNumberFormat="1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49" fontId="22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0" xfId="0" applyFont="1" applyAlignment="1"/>
    <xf numFmtId="0" fontId="0" fillId="0" borderId="0" xfId="0" applyBorder="1" applyAlignment="1">
      <alignment horizontal="center" vertical="center"/>
    </xf>
    <xf numFmtId="176" fontId="9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0" fontId="10" fillId="0" borderId="17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49" fontId="9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49" fontId="0" fillId="0" borderId="0" xfId="0" applyNumberFormat="1" applyFont="1" applyAlignment="1">
      <alignment horizontal="left" vertical="center"/>
    </xf>
    <xf numFmtId="0" fontId="9" fillId="0" borderId="0" xfId="0" applyFont="1" applyBorder="1" applyAlignment="1">
      <alignment horizontal="left" vertical="top" wrapText="1"/>
    </xf>
    <xf numFmtId="0" fontId="10" fillId="0" borderId="0" xfId="0" applyFont="1" applyAlignment="1"/>
    <xf numFmtId="0" fontId="0" fillId="0" borderId="25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9" fillId="0" borderId="0" xfId="0" applyNumberFormat="1" applyFont="1" applyBorder="1" applyAlignment="1">
      <alignment vertical="center" wrapText="1"/>
    </xf>
    <xf numFmtId="0" fontId="0" fillId="0" borderId="0" xfId="0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32" fillId="0" borderId="0" xfId="0" applyFont="1" applyBorder="1" applyAlignment="1"/>
    <xf numFmtId="0" fontId="33" fillId="0" borderId="0" xfId="0" applyFont="1" applyBorder="1" applyAlignment="1"/>
    <xf numFmtId="0" fontId="27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34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1" fillId="0" borderId="2" xfId="0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49" fontId="21" fillId="0" borderId="0" xfId="0" applyNumberFormat="1" applyFont="1" applyAlignment="1">
      <alignment vertical="center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21" fillId="0" borderId="0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49" fontId="1" fillId="0" borderId="0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Border="1" applyAlignment="1" applyProtection="1">
      <alignment horizontal="center" vertical="center"/>
      <protection locked="0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49" fontId="21" fillId="0" borderId="0" xfId="0" applyNumberFormat="1" applyFont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27" fillId="0" borderId="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49" fontId="1" fillId="0" borderId="0" xfId="0" applyNumberFormat="1" applyFont="1" applyBorder="1" applyAlignment="1" applyProtection="1">
      <alignment vertical="center"/>
      <protection locked="0"/>
    </xf>
    <xf numFmtId="178" fontId="0" fillId="0" borderId="0" xfId="0" applyNumberFormat="1" applyBorder="1" applyAlignment="1" applyProtection="1">
      <alignment vertical="center"/>
      <protection locked="0"/>
    </xf>
    <xf numFmtId="179" fontId="0" fillId="0" borderId="0" xfId="0" applyNumberFormat="1" applyBorder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0" fillId="0" borderId="10" xfId="0" applyBorder="1" applyAlignment="1">
      <alignment horizontal="center" vertical="center"/>
    </xf>
    <xf numFmtId="0" fontId="17" fillId="0" borderId="0" xfId="0" applyFont="1" applyAlignment="1">
      <alignment horizontal="distributed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vertical="top" wrapText="1"/>
    </xf>
    <xf numFmtId="178" fontId="8" fillId="0" borderId="0" xfId="0" applyNumberFormat="1" applyFont="1" applyBorder="1" applyAlignment="1">
      <alignment vertical="center" wrapText="1"/>
    </xf>
    <xf numFmtId="178" fontId="28" fillId="0" borderId="0" xfId="0" applyNumberFormat="1" applyFont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49" fontId="15" fillId="0" borderId="0" xfId="0" applyNumberFormat="1" applyFont="1" applyAlignment="1">
      <alignment vertical="center"/>
    </xf>
    <xf numFmtId="0" fontId="37" fillId="0" borderId="0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17" fillId="0" borderId="0" xfId="0" applyFont="1" applyAlignment="1">
      <alignment vertical="center"/>
    </xf>
    <xf numFmtId="179" fontId="9" fillId="0" borderId="0" xfId="0" applyNumberFormat="1" applyFont="1" applyBorder="1" applyAlignment="1">
      <alignment vertical="center" textRotation="255" wrapText="1"/>
    </xf>
    <xf numFmtId="0" fontId="0" fillId="0" borderId="0" xfId="0" applyBorder="1" applyAlignment="1">
      <alignment vertical="distributed" textRotation="255"/>
    </xf>
    <xf numFmtId="180" fontId="0" fillId="0" borderId="0" xfId="0" applyNumberFormat="1" applyFont="1" applyFill="1" applyBorder="1" applyAlignment="1">
      <alignment vertical="center"/>
    </xf>
    <xf numFmtId="49" fontId="0" fillId="0" borderId="0" xfId="0" applyNumberFormat="1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>
      <alignment vertical="center" wrapText="1"/>
    </xf>
    <xf numFmtId="0" fontId="0" fillId="0" borderId="0" xfId="0" applyFont="1" applyBorder="1" applyAlignment="1">
      <alignment vertical="top" wrapText="1"/>
    </xf>
    <xf numFmtId="0" fontId="0" fillId="0" borderId="25" xfId="0" applyBorder="1" applyAlignment="1">
      <alignment vertical="center"/>
    </xf>
    <xf numFmtId="178" fontId="28" fillId="0" borderId="0" xfId="0" applyNumberFormat="1" applyFont="1" applyBorder="1" applyAlignment="1">
      <alignment vertical="center" wrapText="1"/>
    </xf>
    <xf numFmtId="179" fontId="9" fillId="0" borderId="25" xfId="0" applyNumberFormat="1" applyFont="1" applyBorder="1" applyAlignment="1">
      <alignment vertical="center" textRotation="255" wrapText="1"/>
    </xf>
    <xf numFmtId="49" fontId="1" fillId="0" borderId="6" xfId="0" applyNumberFormat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5" fillId="0" borderId="4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21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0" fillId="0" borderId="0" xfId="0" applyBorder="1" applyAlignment="1">
      <alignment horizontal="center" vertical="center"/>
    </xf>
    <xf numFmtId="0" fontId="0" fillId="0" borderId="67" xfId="0" applyBorder="1" applyAlignment="1">
      <alignment vertical="center"/>
    </xf>
    <xf numFmtId="0" fontId="0" fillId="0" borderId="77" xfId="0" applyBorder="1" applyAlignment="1">
      <alignment vertical="distributed" textRotation="255"/>
    </xf>
    <xf numFmtId="0" fontId="7" fillId="0" borderId="1" xfId="0" applyFont="1" applyBorder="1" applyAlignment="1" applyProtection="1">
      <alignment vertical="center"/>
    </xf>
    <xf numFmtId="0" fontId="3" fillId="0" borderId="0" xfId="0" applyFont="1" applyAlignment="1" applyProtection="1">
      <alignment horizontal="distributed" vertical="center"/>
    </xf>
    <xf numFmtId="49" fontId="0" fillId="0" borderId="0" xfId="0" applyNumberFormat="1" applyBorder="1" applyAlignment="1" applyProtection="1">
      <alignment horizontal="center" vertical="center"/>
    </xf>
    <xf numFmtId="49" fontId="1" fillId="0" borderId="0" xfId="0" applyNumberFormat="1" applyFont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49" fontId="22" fillId="0" borderId="0" xfId="0" applyNumberFormat="1" applyFont="1" applyAlignment="1" applyProtection="1">
      <alignment horizontal="center" vertical="center"/>
    </xf>
    <xf numFmtId="49" fontId="1" fillId="0" borderId="6" xfId="0" applyNumberFormat="1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19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left" vertical="center" wrapText="1"/>
    </xf>
    <xf numFmtId="0" fontId="3" fillId="0" borderId="24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center" vertical="center" wrapText="1"/>
    </xf>
    <xf numFmtId="0" fontId="23" fillId="0" borderId="10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 applyProtection="1">
      <alignment horizontal="center" vertical="center"/>
      <protection locked="0"/>
    </xf>
    <xf numFmtId="49" fontId="5" fillId="0" borderId="10" xfId="0" applyNumberFormat="1" applyFont="1" applyBorder="1" applyAlignment="1" applyProtection="1">
      <alignment horizontal="center" vertical="center"/>
      <protection locked="0"/>
    </xf>
    <xf numFmtId="0" fontId="21" fillId="0" borderId="18" xfId="0" applyFont="1" applyBorder="1" applyAlignment="1" applyProtection="1">
      <alignment horizontal="center" vertical="center"/>
      <protection locked="0"/>
    </xf>
    <xf numFmtId="0" fontId="21" fillId="0" borderId="15" xfId="0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/>
      <protection locked="0"/>
    </xf>
    <xf numFmtId="0" fontId="21" fillId="0" borderId="3" xfId="0" applyFont="1" applyBorder="1" applyAlignment="1" applyProtection="1">
      <alignment horizontal="center" vertical="center" wrapText="1"/>
    </xf>
    <xf numFmtId="0" fontId="21" fillId="0" borderId="6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44" fillId="0" borderId="6" xfId="0" applyFont="1" applyBorder="1" applyAlignment="1" applyProtection="1">
      <alignment horizontal="left" vertical="center" wrapText="1"/>
      <protection locked="0"/>
    </xf>
    <xf numFmtId="0" fontId="44" fillId="0" borderId="10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3" fillId="0" borderId="23" xfId="0" applyFont="1" applyBorder="1" applyAlignment="1" applyProtection="1">
      <alignment horizontal="left" vertical="center"/>
      <protection locked="0"/>
    </xf>
    <xf numFmtId="0" fontId="3" fillId="0" borderId="66" xfId="0" applyFont="1" applyBorder="1" applyAlignment="1" applyProtection="1">
      <alignment horizontal="left" vertical="center"/>
      <protection locked="0"/>
    </xf>
    <xf numFmtId="0" fontId="1" fillId="0" borderId="66" xfId="0" applyFont="1" applyBorder="1" applyAlignment="1" applyProtection="1">
      <alignment horizontal="left" vertical="center" wrapText="1"/>
    </xf>
    <xf numFmtId="0" fontId="1" fillId="0" borderId="24" xfId="0" applyFont="1" applyBorder="1" applyAlignment="1" applyProtection="1">
      <alignment horizontal="left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 wrapText="1"/>
    </xf>
    <xf numFmtId="0" fontId="46" fillId="0" borderId="12" xfId="0" applyFont="1" applyBorder="1" applyAlignment="1" applyProtection="1">
      <alignment horizontal="left" vertical="center"/>
    </xf>
    <xf numFmtId="0" fontId="46" fillId="0" borderId="13" xfId="0" applyFont="1" applyBorder="1" applyAlignment="1" applyProtection="1">
      <alignment horizontal="left" vertical="center"/>
    </xf>
    <xf numFmtId="0" fontId="46" fillId="0" borderId="0" xfId="0" applyFont="1" applyBorder="1" applyAlignment="1" applyProtection="1">
      <alignment horizontal="left" vertical="center"/>
    </xf>
    <xf numFmtId="0" fontId="46" fillId="0" borderId="14" xfId="0" applyFont="1" applyBorder="1" applyAlignment="1" applyProtection="1">
      <alignment horizontal="left" vertical="center"/>
    </xf>
    <xf numFmtId="0" fontId="46" fillId="0" borderId="15" xfId="0" applyFont="1" applyBorder="1" applyAlignment="1" applyProtection="1">
      <alignment horizontal="left" vertical="center"/>
    </xf>
    <xf numFmtId="0" fontId="46" fillId="0" borderId="16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left" vertical="center" shrinkToFit="1"/>
    </xf>
    <xf numFmtId="0" fontId="10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5" xfId="0" applyFont="1" applyBorder="1" applyAlignment="1">
      <alignment horizontal="left"/>
    </xf>
    <xf numFmtId="0" fontId="10" fillId="0" borderId="0" xfId="0" applyFont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10" fillId="0" borderId="0" xfId="0" applyFont="1" applyBorder="1" applyAlignment="1">
      <alignment horizontal="left"/>
    </xf>
    <xf numFmtId="0" fontId="10" fillId="0" borderId="15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0" fillId="0" borderId="3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0" fillId="0" borderId="10" xfId="0" applyBorder="1" applyAlignment="1" applyProtection="1">
      <alignment horizontal="left" vertical="center"/>
    </xf>
    <xf numFmtId="0" fontId="10" fillId="2" borderId="0" xfId="0" applyFont="1" applyFill="1" applyBorder="1" applyAlignment="1">
      <alignment horizontal="left"/>
    </xf>
    <xf numFmtId="0" fontId="17" fillId="0" borderId="0" xfId="0" applyFont="1" applyAlignment="1">
      <alignment horizontal="distributed" vertical="center"/>
    </xf>
    <xf numFmtId="0" fontId="9" fillId="0" borderId="0" xfId="0" applyFont="1" applyAlignment="1">
      <alignment horizontal="left"/>
    </xf>
    <xf numFmtId="49" fontId="15" fillId="0" borderId="0" xfId="0" applyNumberFormat="1" applyFont="1" applyAlignment="1">
      <alignment horizontal="center" vertical="center"/>
    </xf>
    <xf numFmtId="176" fontId="9" fillId="0" borderId="0" xfId="0" applyNumberFormat="1" applyFont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left" wrapText="1"/>
    </xf>
    <xf numFmtId="0" fontId="0" fillId="0" borderId="0" xfId="0" applyAlignment="1">
      <alignment horizontal="center" vertical="center" wrapText="1"/>
    </xf>
    <xf numFmtId="178" fontId="28" fillId="0" borderId="48" xfId="0" applyNumberFormat="1" applyFont="1" applyBorder="1" applyAlignment="1" applyProtection="1">
      <alignment horizontal="center" vertical="center"/>
      <protection locked="0"/>
    </xf>
    <xf numFmtId="178" fontId="28" fillId="0" borderId="49" xfId="0" applyNumberFormat="1" applyFont="1" applyBorder="1" applyAlignment="1" applyProtection="1">
      <alignment horizontal="center" vertical="center"/>
      <protection locked="0"/>
    </xf>
    <xf numFmtId="178" fontId="28" fillId="0" borderId="50" xfId="0" applyNumberFormat="1" applyFont="1" applyBorder="1" applyAlignment="1" applyProtection="1">
      <alignment horizontal="center" vertical="center"/>
      <protection locked="0"/>
    </xf>
    <xf numFmtId="178" fontId="28" fillId="0" borderId="51" xfId="0" applyNumberFormat="1" applyFont="1" applyBorder="1" applyAlignment="1" applyProtection="1">
      <alignment horizontal="center" vertical="center"/>
      <protection locked="0"/>
    </xf>
    <xf numFmtId="178" fontId="28" fillId="0" borderId="52" xfId="0" applyNumberFormat="1" applyFont="1" applyBorder="1" applyAlignment="1" applyProtection="1">
      <alignment horizontal="center" vertical="center"/>
      <protection locked="0"/>
    </xf>
    <xf numFmtId="178" fontId="28" fillId="0" borderId="53" xfId="0" applyNumberFormat="1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>
      <alignment horizontal="center" vertical="center"/>
    </xf>
    <xf numFmtId="0" fontId="28" fillId="0" borderId="7" xfId="0" applyFont="1" applyBorder="1" applyAlignment="1" applyProtection="1">
      <alignment horizontal="center" vertical="center"/>
      <protection locked="0"/>
    </xf>
    <xf numFmtId="0" fontId="28" fillId="0" borderId="8" xfId="0" applyFont="1" applyBorder="1" applyAlignment="1" applyProtection="1">
      <alignment horizontal="center" vertical="center"/>
      <protection locked="0"/>
    </xf>
    <xf numFmtId="0" fontId="28" fillId="0" borderId="9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78" fontId="15" fillId="0" borderId="48" xfId="0" applyNumberFormat="1" applyFont="1" applyBorder="1" applyAlignment="1" applyProtection="1">
      <alignment horizontal="center" vertical="center"/>
      <protection locked="0"/>
    </xf>
    <xf numFmtId="178" fontId="15" fillId="0" borderId="49" xfId="0" applyNumberFormat="1" applyFont="1" applyBorder="1" applyAlignment="1" applyProtection="1">
      <alignment horizontal="center" vertical="center"/>
      <protection locked="0"/>
    </xf>
    <xf numFmtId="178" fontId="15" fillId="0" borderId="50" xfId="0" applyNumberFormat="1" applyFont="1" applyBorder="1" applyAlignment="1" applyProtection="1">
      <alignment horizontal="center" vertical="center"/>
      <protection locked="0"/>
    </xf>
    <xf numFmtId="178" fontId="15" fillId="0" borderId="51" xfId="0" applyNumberFormat="1" applyFont="1" applyBorder="1" applyAlignment="1" applyProtection="1">
      <alignment horizontal="center" vertical="center"/>
      <protection locked="0"/>
    </xf>
    <xf numFmtId="178" fontId="15" fillId="0" borderId="52" xfId="0" applyNumberFormat="1" applyFont="1" applyBorder="1" applyAlignment="1" applyProtection="1">
      <alignment horizontal="center" vertical="center"/>
      <protection locked="0"/>
    </xf>
    <xf numFmtId="178" fontId="15" fillId="0" borderId="53" xfId="0" applyNumberFormat="1" applyFont="1" applyBorder="1" applyAlignment="1" applyProtection="1">
      <alignment horizontal="center" vertical="center"/>
      <protection locked="0"/>
    </xf>
    <xf numFmtId="179" fontId="9" fillId="0" borderId="26" xfId="0" applyNumberFormat="1" applyFont="1" applyBorder="1" applyAlignment="1">
      <alignment horizontal="center" vertical="center" textRotation="255" wrapText="1"/>
    </xf>
    <xf numFmtId="179" fontId="9" fillId="0" borderId="16" xfId="0" applyNumberFormat="1" applyFont="1" applyBorder="1" applyAlignment="1">
      <alignment horizontal="center" vertical="center" textRotation="255" wrapText="1"/>
    </xf>
    <xf numFmtId="0" fontId="0" fillId="0" borderId="17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 wrapText="1"/>
    </xf>
    <xf numFmtId="180" fontId="41" fillId="0" borderId="7" xfId="0" applyNumberFormat="1" applyFont="1" applyFill="1" applyBorder="1" applyAlignment="1">
      <alignment horizontal="right" vertical="center"/>
    </xf>
    <xf numFmtId="180" fontId="41" fillId="0" borderId="44" xfId="0" applyNumberFormat="1" applyFont="1" applyFill="1" applyBorder="1" applyAlignment="1">
      <alignment horizontal="right" vertical="center"/>
    </xf>
    <xf numFmtId="49" fontId="41" fillId="0" borderId="45" xfId="0" applyNumberFormat="1" applyFont="1" applyFill="1" applyBorder="1" applyAlignment="1" applyProtection="1">
      <alignment horizontal="left" vertical="center"/>
      <protection locked="0"/>
    </xf>
    <xf numFmtId="49" fontId="41" fillId="0" borderId="9" xfId="0" applyNumberFormat="1" applyFont="1" applyFill="1" applyBorder="1" applyAlignment="1" applyProtection="1">
      <alignment horizontal="left" vertical="center"/>
      <protection locked="0"/>
    </xf>
    <xf numFmtId="0" fontId="0" fillId="0" borderId="4" xfId="0" applyFont="1" applyFill="1" applyBorder="1" applyAlignment="1">
      <alignment horizontal="center" vertical="center" wrapText="1"/>
    </xf>
    <xf numFmtId="0" fontId="0" fillId="0" borderId="86" xfId="0" applyFont="1" applyFill="1" applyBorder="1" applyAlignment="1">
      <alignment horizontal="center" vertical="center" wrapText="1"/>
    </xf>
    <xf numFmtId="180" fontId="0" fillId="0" borderId="0" xfId="0" applyNumberFormat="1" applyFont="1" applyFill="1" applyBorder="1" applyAlignment="1">
      <alignment horizontal="right" vertical="center"/>
    </xf>
    <xf numFmtId="49" fontId="0" fillId="0" borderId="0" xfId="0" applyNumberFormat="1" applyFont="1" applyFill="1" applyBorder="1" applyAlignment="1" applyProtection="1">
      <alignment horizontal="left" vertical="center"/>
      <protection locked="0"/>
    </xf>
    <xf numFmtId="49" fontId="41" fillId="0" borderId="48" xfId="0" applyNumberFormat="1" applyFont="1" applyBorder="1" applyAlignment="1">
      <alignment horizontal="center" vertical="center"/>
    </xf>
    <xf numFmtId="49" fontId="41" fillId="0" borderId="49" xfId="0" applyNumberFormat="1" applyFont="1" applyBorder="1" applyAlignment="1">
      <alignment horizontal="center" vertical="center"/>
    </xf>
    <xf numFmtId="49" fontId="41" fillId="0" borderId="50" xfId="0" applyNumberFormat="1" applyFont="1" applyBorder="1" applyAlignment="1">
      <alignment horizontal="center" vertical="center"/>
    </xf>
    <xf numFmtId="49" fontId="41" fillId="0" borderId="51" xfId="0" applyNumberFormat="1" applyFont="1" applyBorder="1" applyAlignment="1">
      <alignment horizontal="center" vertical="center"/>
    </xf>
    <xf numFmtId="49" fontId="41" fillId="0" borderId="52" xfId="0" applyNumberFormat="1" applyFont="1" applyBorder="1" applyAlignment="1">
      <alignment horizontal="center" vertical="center"/>
    </xf>
    <xf numFmtId="49" fontId="41" fillId="0" borderId="53" xfId="0" applyNumberFormat="1" applyFont="1" applyBorder="1" applyAlignment="1">
      <alignment horizontal="center" vertical="center"/>
    </xf>
    <xf numFmtId="49" fontId="41" fillId="0" borderId="88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85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86" xfId="0" applyFont="1" applyFill="1" applyBorder="1" applyAlignment="1">
      <alignment horizontal="center" vertical="center" wrapText="1"/>
    </xf>
    <xf numFmtId="180" fontId="41" fillId="0" borderId="8" xfId="0" applyNumberFormat="1" applyFont="1" applyFill="1" applyBorder="1" applyAlignment="1">
      <alignment horizontal="right" vertical="center"/>
    </xf>
    <xf numFmtId="49" fontId="41" fillId="0" borderId="8" xfId="0" applyNumberFormat="1" applyFont="1" applyFill="1" applyBorder="1" applyAlignment="1" applyProtection="1">
      <alignment horizontal="left" vertical="center"/>
      <protection locked="0"/>
    </xf>
    <xf numFmtId="49" fontId="41" fillId="0" borderId="44" xfId="0" applyNumberFormat="1" applyFont="1" applyFill="1" applyBorder="1" applyAlignment="1" applyProtection="1">
      <alignment horizontal="left" vertical="center"/>
      <protection locked="0"/>
    </xf>
    <xf numFmtId="180" fontId="41" fillId="0" borderId="45" xfId="0" applyNumberFormat="1" applyFont="1" applyFill="1" applyBorder="1" applyAlignment="1">
      <alignment horizontal="right" vertical="center"/>
    </xf>
    <xf numFmtId="0" fontId="0" fillId="0" borderId="89" xfId="0" applyBorder="1" applyAlignment="1">
      <alignment horizontal="center" vertical="center"/>
    </xf>
    <xf numFmtId="0" fontId="16" fillId="0" borderId="0" xfId="0" applyFont="1" applyBorder="1" applyAlignment="1">
      <alignment horizontal="left" vertical="center" wrapText="1"/>
    </xf>
    <xf numFmtId="180" fontId="41" fillId="0" borderId="97" xfId="0" applyNumberFormat="1" applyFont="1" applyFill="1" applyBorder="1" applyAlignment="1">
      <alignment horizontal="right" vertical="center"/>
    </xf>
    <xf numFmtId="180" fontId="41" fillId="0" borderId="94" xfId="0" applyNumberFormat="1" applyFont="1" applyFill="1" applyBorder="1" applyAlignment="1">
      <alignment horizontal="right" vertical="center"/>
    </xf>
    <xf numFmtId="49" fontId="41" fillId="0" borderId="95" xfId="0" applyNumberFormat="1" applyFont="1" applyFill="1" applyBorder="1" applyAlignment="1" applyProtection="1">
      <alignment horizontal="left" vertical="center"/>
      <protection locked="0"/>
    </xf>
    <xf numFmtId="49" fontId="41" fillId="0" borderId="96" xfId="0" applyNumberFormat="1" applyFont="1" applyFill="1" applyBorder="1" applyAlignment="1" applyProtection="1">
      <alignment horizontal="left" vertical="center"/>
      <protection locked="0"/>
    </xf>
    <xf numFmtId="49" fontId="41" fillId="0" borderId="98" xfId="0" applyNumberFormat="1" applyFont="1" applyFill="1" applyBorder="1" applyAlignment="1" applyProtection="1">
      <alignment horizontal="left" vertical="center"/>
      <protection locked="0"/>
    </xf>
    <xf numFmtId="180" fontId="41" fillId="0" borderId="93" xfId="0" applyNumberFormat="1" applyFont="1" applyFill="1" applyBorder="1" applyAlignment="1">
      <alignment horizontal="right" vertical="center"/>
    </xf>
    <xf numFmtId="49" fontId="41" fillId="0" borderId="90" xfId="0" applyNumberFormat="1" applyFont="1" applyBorder="1" applyAlignment="1">
      <alignment horizontal="center" vertical="center"/>
    </xf>
    <xf numFmtId="49" fontId="41" fillId="0" borderId="91" xfId="0" applyNumberFormat="1" applyFont="1" applyBorder="1" applyAlignment="1">
      <alignment horizontal="center" vertical="center"/>
    </xf>
    <xf numFmtId="49" fontId="41" fillId="0" borderId="92" xfId="0" applyNumberFormat="1" applyFont="1" applyBorder="1" applyAlignment="1">
      <alignment horizontal="center" vertical="center"/>
    </xf>
    <xf numFmtId="0" fontId="28" fillId="2" borderId="81" xfId="0" applyFont="1" applyFill="1" applyBorder="1" applyAlignment="1">
      <alignment horizontal="center" vertical="center" wrapText="1"/>
    </xf>
    <xf numFmtId="0" fontId="28" fillId="2" borderId="82" xfId="0" applyFont="1" applyFill="1" applyBorder="1" applyAlignment="1">
      <alignment horizontal="center" vertical="center" wrapText="1"/>
    </xf>
    <xf numFmtId="0" fontId="28" fillId="2" borderId="15" xfId="0" applyFont="1" applyFill="1" applyBorder="1" applyAlignment="1">
      <alignment horizontal="center" vertical="center" wrapText="1"/>
    </xf>
    <xf numFmtId="0" fontId="28" fillId="2" borderId="84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1" xfId="0" applyFont="1" applyBorder="1" applyAlignment="1">
      <alignment horizontal="center" vertical="center"/>
    </xf>
    <xf numFmtId="0" fontId="16" fillId="0" borderId="75" xfId="0" applyFont="1" applyBorder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10" fillId="2" borderId="79" xfId="0" applyFont="1" applyFill="1" applyBorder="1" applyAlignment="1">
      <alignment horizontal="center" vertical="center"/>
    </xf>
    <xf numFmtId="0" fontId="10" fillId="2" borderId="83" xfId="0" applyFont="1" applyFill="1" applyBorder="1" applyAlignment="1">
      <alignment horizontal="center" vertical="center"/>
    </xf>
    <xf numFmtId="0" fontId="11" fillId="2" borderId="80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0" fontId="11" fillId="2" borderId="41" xfId="0" applyFont="1" applyFill="1" applyBorder="1" applyAlignment="1">
      <alignment horizontal="center" vertical="center" wrapText="1"/>
    </xf>
    <xf numFmtId="49" fontId="41" fillId="0" borderId="74" xfId="0" applyNumberFormat="1" applyFont="1" applyBorder="1" applyAlignment="1" applyProtection="1">
      <alignment horizontal="center" vertical="center"/>
      <protection locked="0"/>
    </xf>
    <xf numFmtId="49" fontId="41" fillId="0" borderId="75" xfId="0" applyNumberFormat="1" applyFont="1" applyBorder="1" applyAlignment="1" applyProtection="1">
      <alignment horizontal="center" vertical="center"/>
      <protection locked="0"/>
    </xf>
    <xf numFmtId="49" fontId="41" fillId="0" borderId="76" xfId="0" applyNumberFormat="1" applyFont="1" applyBorder="1" applyAlignment="1" applyProtection="1">
      <alignment horizontal="center" vertical="center"/>
      <protection locked="0"/>
    </xf>
    <xf numFmtId="49" fontId="41" fillId="0" borderId="73" xfId="0" applyNumberFormat="1" applyFont="1" applyBorder="1" applyAlignment="1" applyProtection="1">
      <alignment horizontal="center" vertical="center"/>
      <protection locked="0"/>
    </xf>
    <xf numFmtId="49" fontId="41" fillId="0" borderId="6" xfId="0" applyNumberFormat="1" applyFont="1" applyBorder="1" applyAlignment="1" applyProtection="1">
      <alignment horizontal="center" vertical="center"/>
      <protection locked="0"/>
    </xf>
    <xf numFmtId="49" fontId="41" fillId="0" borderId="71" xfId="0" applyNumberFormat="1" applyFont="1" applyBorder="1" applyAlignment="1" applyProtection="1">
      <alignment horizontal="center" vertical="center"/>
      <protection locked="0"/>
    </xf>
    <xf numFmtId="0" fontId="24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0" fontId="0" fillId="0" borderId="17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0" fillId="0" borderId="78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49" fontId="41" fillId="0" borderId="72" xfId="0" applyNumberFormat="1" applyFont="1" applyBorder="1" applyAlignment="1" applyProtection="1">
      <alignment horizontal="center" vertical="center"/>
      <protection locked="0"/>
    </xf>
    <xf numFmtId="49" fontId="41" fillId="0" borderId="69" xfId="0" applyNumberFormat="1" applyFont="1" applyBorder="1" applyAlignment="1" applyProtection="1">
      <alignment horizontal="center" vertical="center"/>
      <protection locked="0"/>
    </xf>
    <xf numFmtId="49" fontId="41" fillId="0" borderId="70" xfId="0" applyNumberFormat="1" applyFont="1" applyBorder="1" applyAlignment="1" applyProtection="1">
      <alignment horizontal="center" vertical="center"/>
      <protection locked="0"/>
    </xf>
    <xf numFmtId="0" fontId="21" fillId="0" borderId="3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3" fillId="0" borderId="3" xfId="0" applyFont="1" applyBorder="1" applyAlignment="1" applyProtection="1">
      <alignment horizontal="center" vertical="center" wrapText="1"/>
      <protection locked="0"/>
    </xf>
    <xf numFmtId="0" fontId="23" fillId="0" borderId="10" xfId="0" applyFont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9" fontId="1" fillId="0" borderId="6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" fillId="0" borderId="23" xfId="0" applyFont="1" applyBorder="1" applyAlignment="1" applyProtection="1">
      <alignment horizontal="left" vertical="center"/>
      <protection locked="0"/>
    </xf>
    <xf numFmtId="0" fontId="1" fillId="0" borderId="66" xfId="0" applyFont="1" applyBorder="1" applyAlignment="1" applyProtection="1">
      <alignment horizontal="left" vertical="center"/>
      <protection locked="0"/>
    </xf>
    <xf numFmtId="0" fontId="1" fillId="0" borderId="66" xfId="0" applyFont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 applyProtection="1">
      <alignment horizontal="right" vertical="center" wrapText="1"/>
      <protection locked="0"/>
    </xf>
    <xf numFmtId="0" fontId="26" fillId="0" borderId="0" xfId="0" applyFont="1" applyBorder="1" applyAlignment="1" applyProtection="1">
      <alignment horizontal="right" vertical="center" wrapText="1"/>
      <protection locked="0"/>
    </xf>
    <xf numFmtId="0" fontId="26" fillId="0" borderId="15" xfId="0" applyFont="1" applyBorder="1" applyAlignment="1" applyProtection="1">
      <alignment horizontal="right" vertical="center" wrapText="1"/>
      <protection locked="0"/>
    </xf>
    <xf numFmtId="0" fontId="1" fillId="0" borderId="19" xfId="0" applyFont="1" applyBorder="1" applyAlignment="1" applyProtection="1">
      <alignment horizontal="left" vertical="center"/>
      <protection locked="0"/>
    </xf>
    <xf numFmtId="0" fontId="1" fillId="0" borderId="12" xfId="0" applyFont="1" applyBorder="1" applyAlignment="1" applyProtection="1">
      <alignment horizontal="left" vertical="center"/>
      <protection locked="0"/>
    </xf>
    <xf numFmtId="0" fontId="1" fillId="0" borderId="17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49" fontId="1" fillId="0" borderId="3" xfId="0" applyNumberFormat="1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11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1" fillId="0" borderId="16" xfId="0" applyFont="1" applyBorder="1" applyAlignment="1" applyProtection="1">
      <alignment horizontal="left" vertical="center"/>
      <protection locked="0"/>
    </xf>
    <xf numFmtId="0" fontId="25" fillId="0" borderId="7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3" fillId="0" borderId="23" xfId="0" applyFont="1" applyBorder="1" applyAlignment="1" applyProtection="1">
      <alignment horizontal="left" vertical="center" wrapText="1"/>
      <protection locked="0"/>
    </xf>
    <xf numFmtId="0" fontId="3" fillId="0" borderId="24" xfId="0" applyFont="1" applyBorder="1" applyAlignment="1" applyProtection="1">
      <alignment horizontal="left" vertical="center"/>
      <protection locked="0"/>
    </xf>
    <xf numFmtId="0" fontId="1" fillId="0" borderId="2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  <protection locked="0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0" fontId="21" fillId="0" borderId="3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78" fontId="15" fillId="0" borderId="48" xfId="0" applyNumberFormat="1" applyFont="1" applyBorder="1" applyAlignment="1">
      <alignment horizontal="center" vertical="center"/>
    </xf>
    <xf numFmtId="178" fontId="15" fillId="0" borderId="49" xfId="0" applyNumberFormat="1" applyFont="1" applyBorder="1" applyAlignment="1">
      <alignment horizontal="center" vertical="center"/>
    </xf>
    <xf numFmtId="178" fontId="15" fillId="0" borderId="50" xfId="0" applyNumberFormat="1" applyFont="1" applyBorder="1" applyAlignment="1">
      <alignment horizontal="center" vertical="center"/>
    </xf>
    <xf numFmtId="178" fontId="15" fillId="0" borderId="51" xfId="0" applyNumberFormat="1" applyFont="1" applyBorder="1" applyAlignment="1">
      <alignment horizontal="center" vertical="center"/>
    </xf>
    <xf numFmtId="178" fontId="15" fillId="0" borderId="52" xfId="0" applyNumberFormat="1" applyFont="1" applyBorder="1" applyAlignment="1">
      <alignment horizontal="center" vertical="center"/>
    </xf>
    <xf numFmtId="178" fontId="15" fillId="0" borderId="53" xfId="0" applyNumberFormat="1" applyFont="1" applyBorder="1" applyAlignment="1">
      <alignment horizontal="center" vertical="center"/>
    </xf>
    <xf numFmtId="49" fontId="29" fillId="0" borderId="27" xfId="0" applyNumberFormat="1" applyFont="1" applyBorder="1" applyAlignment="1" applyProtection="1">
      <alignment horizontal="center" vertical="center"/>
      <protection locked="0"/>
    </xf>
    <xf numFmtId="49" fontId="29" fillId="0" borderId="28" xfId="0" applyNumberFormat="1" applyFont="1" applyBorder="1" applyAlignment="1" applyProtection="1">
      <alignment horizontal="center" vertical="center"/>
      <protection locked="0"/>
    </xf>
    <xf numFmtId="49" fontId="29" fillId="0" borderId="29" xfId="0" applyNumberFormat="1" applyFont="1" applyBorder="1" applyAlignment="1" applyProtection="1">
      <alignment horizontal="center" vertical="center"/>
      <protection locked="0"/>
    </xf>
    <xf numFmtId="0" fontId="16" fillId="0" borderId="3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49" fontId="29" fillId="0" borderId="30" xfId="0" applyNumberFormat="1" applyFont="1" applyBorder="1" applyAlignment="1">
      <alignment horizontal="center" vertical="center"/>
    </xf>
    <xf numFmtId="49" fontId="29" fillId="0" borderId="6" xfId="0" applyNumberFormat="1" applyFont="1" applyBorder="1" applyAlignment="1">
      <alignment horizontal="center" vertical="center"/>
    </xf>
    <xf numFmtId="49" fontId="29" fillId="0" borderId="31" xfId="0" applyNumberFormat="1" applyFont="1" applyBorder="1" applyAlignment="1">
      <alignment horizontal="center" vertical="center"/>
    </xf>
    <xf numFmtId="49" fontId="29" fillId="0" borderId="32" xfId="0" applyNumberFormat="1" applyFont="1" applyBorder="1" applyAlignment="1">
      <alignment horizontal="center" vertical="center"/>
    </xf>
    <xf numFmtId="49" fontId="29" fillId="0" borderId="33" xfId="0" applyNumberFormat="1" applyFont="1" applyBorder="1" applyAlignment="1">
      <alignment horizontal="center" vertical="center"/>
    </xf>
    <xf numFmtId="49" fontId="29" fillId="0" borderId="34" xfId="0" applyNumberFormat="1" applyFont="1" applyBorder="1" applyAlignment="1">
      <alignment horizontal="center" vertical="center"/>
    </xf>
    <xf numFmtId="0" fontId="8" fillId="0" borderId="56" xfId="0" applyFont="1" applyBorder="1" applyAlignment="1">
      <alignment horizontal="left"/>
    </xf>
    <xf numFmtId="0" fontId="10" fillId="2" borderId="64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 wrapText="1"/>
    </xf>
    <xf numFmtId="0" fontId="28" fillId="2" borderId="36" xfId="0" applyFont="1" applyFill="1" applyBorder="1" applyAlignment="1">
      <alignment horizontal="center" vertical="center" wrapText="1"/>
    </xf>
    <xf numFmtId="0" fontId="28" fillId="2" borderId="37" xfId="0" applyFont="1" applyFill="1" applyBorder="1" applyAlignment="1">
      <alignment horizontal="center" vertical="center" wrapText="1"/>
    </xf>
    <xf numFmtId="0" fontId="28" fillId="2" borderId="42" xfId="0" applyFont="1" applyFill="1" applyBorder="1" applyAlignment="1">
      <alignment horizontal="center" vertical="center" wrapText="1"/>
    </xf>
    <xf numFmtId="0" fontId="0" fillId="0" borderId="6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 wrapText="1"/>
    </xf>
    <xf numFmtId="49" fontId="41" fillId="0" borderId="46" xfId="0" applyNumberFormat="1" applyFont="1" applyFill="1" applyBorder="1" applyAlignment="1" applyProtection="1">
      <alignment horizontal="left" vertical="center"/>
      <protection locked="0"/>
    </xf>
    <xf numFmtId="0" fontId="9" fillId="0" borderId="43" xfId="0" applyFont="1" applyFill="1" applyBorder="1" applyAlignment="1">
      <alignment horizontal="center" vertical="center" wrapText="1"/>
    </xf>
    <xf numFmtId="180" fontId="41" fillId="0" borderId="62" xfId="0" applyNumberFormat="1" applyFont="1" applyFill="1" applyBorder="1" applyAlignment="1">
      <alignment horizontal="right" vertical="center"/>
    </xf>
    <xf numFmtId="180" fontId="41" fillId="0" borderId="59" xfId="0" applyNumberFormat="1" applyFont="1" applyFill="1" applyBorder="1" applyAlignment="1">
      <alignment horizontal="right" vertical="center"/>
    </xf>
    <xf numFmtId="49" fontId="41" fillId="0" borderId="60" xfId="0" applyNumberFormat="1" applyFont="1" applyFill="1" applyBorder="1" applyAlignment="1" applyProtection="1">
      <alignment horizontal="left" vertical="center"/>
      <protection locked="0"/>
    </xf>
    <xf numFmtId="49" fontId="41" fillId="0" borderId="61" xfId="0" applyNumberFormat="1" applyFont="1" applyFill="1" applyBorder="1" applyAlignment="1" applyProtection="1">
      <alignment horizontal="left" vertical="center"/>
      <protection locked="0"/>
    </xf>
    <xf numFmtId="49" fontId="41" fillId="0" borderId="63" xfId="0" applyNumberFormat="1" applyFont="1" applyFill="1" applyBorder="1" applyAlignment="1" applyProtection="1">
      <alignment horizontal="left" vertical="center"/>
      <protection locked="0"/>
    </xf>
    <xf numFmtId="0" fontId="0" fillId="0" borderId="54" xfId="0" applyBorder="1" applyAlignment="1">
      <alignment horizontal="center" vertical="center"/>
    </xf>
    <xf numFmtId="49" fontId="41" fillId="0" borderId="55" xfId="0" applyNumberFormat="1" applyFont="1" applyBorder="1" applyAlignment="1">
      <alignment horizontal="center" vertical="center"/>
    </xf>
    <xf numFmtId="49" fontId="41" fillId="0" borderId="56" xfId="0" applyNumberFormat="1" applyFont="1" applyBorder="1" applyAlignment="1">
      <alignment horizontal="center" vertical="center"/>
    </xf>
    <xf numFmtId="49" fontId="41" fillId="0" borderId="57" xfId="0" applyNumberFormat="1" applyFont="1" applyBorder="1" applyAlignment="1">
      <alignment horizontal="center" vertical="center"/>
    </xf>
    <xf numFmtId="180" fontId="41" fillId="0" borderId="58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distributed" vertical="center"/>
    </xf>
    <xf numFmtId="0" fontId="46" fillId="0" borderId="0" xfId="0" applyFont="1" applyAlignment="1" applyProtection="1">
      <alignment horizontal="distributed" vertical="center"/>
      <protection locked="0"/>
    </xf>
    <xf numFmtId="0" fontId="46" fillId="0" borderId="0" xfId="0" applyFont="1" applyAlignment="1" applyProtection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347382</xdr:colOff>
      <xdr:row>0</xdr:row>
      <xdr:rowOff>156882</xdr:rowOff>
    </xdr:from>
    <xdr:to>
      <xdr:col>28</xdr:col>
      <xdr:colOff>627529</xdr:colOff>
      <xdr:row>59</xdr:row>
      <xdr:rowOff>89647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8237631-2801-4AF0-A789-E9D7F3C77A1E}"/>
            </a:ext>
          </a:extLst>
        </xdr:cNvPr>
        <xdr:cNvSpPr/>
      </xdr:nvSpPr>
      <xdr:spPr>
        <a:xfrm>
          <a:off x="14702117" y="156882"/>
          <a:ext cx="2723030" cy="1390650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solidFill>
                <a:sysClr val="windowText" lastClr="000000"/>
              </a:solidFill>
            </a:rPr>
            <a:t>【</a:t>
          </a:r>
          <a:r>
            <a:rPr kumimoji="1" lang="ja-JP" altLang="en-US" sz="1400" b="1">
              <a:solidFill>
                <a:sysClr val="windowText" lastClr="000000"/>
              </a:solidFill>
            </a:rPr>
            <a:t>参考</a:t>
          </a:r>
          <a:r>
            <a:rPr kumimoji="1" lang="en-US" altLang="ja-JP" sz="1400" b="1">
              <a:solidFill>
                <a:sysClr val="windowText" lastClr="000000"/>
              </a:solidFill>
            </a:rPr>
            <a:t>】 </a:t>
          </a:r>
          <a:r>
            <a:rPr kumimoji="1" lang="ja-JP" altLang="en-US" sz="1400" b="1">
              <a:solidFill>
                <a:sysClr val="windowText" lastClr="000000"/>
              </a:solidFill>
            </a:rPr>
            <a:t>埼玉県市町村コード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101	</a:t>
          </a:r>
          <a:r>
            <a:rPr kumimoji="1" lang="ja-JP" altLang="en-US" sz="1100" b="0">
              <a:solidFill>
                <a:sysClr val="windowText" lastClr="000000"/>
              </a:solidFill>
            </a:rPr>
            <a:t>さいたま市西区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102	</a:t>
          </a:r>
          <a:r>
            <a:rPr kumimoji="1" lang="ja-JP" altLang="en-US" sz="1100" b="0">
              <a:solidFill>
                <a:sysClr val="windowText" lastClr="000000"/>
              </a:solidFill>
            </a:rPr>
            <a:t>さいたま市北区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103	</a:t>
          </a:r>
          <a:r>
            <a:rPr kumimoji="1" lang="ja-JP" altLang="en-US" sz="1100" b="0">
              <a:solidFill>
                <a:sysClr val="windowText" lastClr="000000"/>
              </a:solidFill>
            </a:rPr>
            <a:t>さいたま市大宮区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104	</a:t>
          </a:r>
          <a:r>
            <a:rPr kumimoji="1" lang="ja-JP" altLang="en-US" sz="1100" b="0">
              <a:solidFill>
                <a:sysClr val="windowText" lastClr="000000"/>
              </a:solidFill>
            </a:rPr>
            <a:t>さいたま市見沼区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105	</a:t>
          </a:r>
          <a:r>
            <a:rPr kumimoji="1" lang="ja-JP" altLang="en-US" sz="1100" b="0">
              <a:solidFill>
                <a:sysClr val="windowText" lastClr="000000"/>
              </a:solidFill>
            </a:rPr>
            <a:t>さいたま市中央区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106	</a:t>
          </a:r>
          <a:r>
            <a:rPr kumimoji="1" lang="ja-JP" altLang="en-US" sz="1100" b="0">
              <a:solidFill>
                <a:sysClr val="windowText" lastClr="000000"/>
              </a:solidFill>
            </a:rPr>
            <a:t>さいたま市桜区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107	</a:t>
          </a:r>
          <a:r>
            <a:rPr kumimoji="1" lang="ja-JP" altLang="en-US" sz="1100" b="0">
              <a:solidFill>
                <a:sysClr val="windowText" lastClr="000000"/>
              </a:solidFill>
            </a:rPr>
            <a:t>さいたま市浦和区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108	</a:t>
          </a:r>
          <a:r>
            <a:rPr kumimoji="1" lang="ja-JP" altLang="en-US" sz="1100" b="0">
              <a:solidFill>
                <a:sysClr val="windowText" lastClr="000000"/>
              </a:solidFill>
            </a:rPr>
            <a:t>さいたま市南区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109	</a:t>
          </a:r>
          <a:r>
            <a:rPr kumimoji="1" lang="ja-JP" altLang="en-US" sz="1100" b="0">
              <a:solidFill>
                <a:sysClr val="windowText" lastClr="000000"/>
              </a:solidFill>
            </a:rPr>
            <a:t>さいたま市緑区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110	</a:t>
          </a:r>
          <a:r>
            <a:rPr kumimoji="1" lang="ja-JP" altLang="en-US" sz="1100" b="0">
              <a:solidFill>
                <a:sysClr val="windowText" lastClr="000000"/>
              </a:solidFill>
            </a:rPr>
            <a:t>さいたま市岩槻区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201	</a:t>
          </a:r>
          <a:r>
            <a:rPr kumimoji="1" lang="ja-JP" altLang="en-US" sz="1100" b="0">
              <a:solidFill>
                <a:sysClr val="windowText" lastClr="000000"/>
              </a:solidFill>
            </a:rPr>
            <a:t>川越市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202	</a:t>
          </a:r>
          <a:r>
            <a:rPr kumimoji="1" lang="ja-JP" altLang="en-US" sz="1100" b="0">
              <a:solidFill>
                <a:sysClr val="windowText" lastClr="000000"/>
              </a:solidFill>
            </a:rPr>
            <a:t>熊谷市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203	</a:t>
          </a:r>
          <a:r>
            <a:rPr kumimoji="1" lang="ja-JP" altLang="en-US" sz="1100" b="0">
              <a:solidFill>
                <a:sysClr val="windowText" lastClr="000000"/>
              </a:solidFill>
            </a:rPr>
            <a:t>川口市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206	</a:t>
          </a:r>
          <a:r>
            <a:rPr kumimoji="1" lang="ja-JP" altLang="en-US" sz="1100" b="0">
              <a:solidFill>
                <a:sysClr val="windowText" lastClr="000000"/>
              </a:solidFill>
            </a:rPr>
            <a:t>行田市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207	</a:t>
          </a:r>
          <a:r>
            <a:rPr kumimoji="1" lang="ja-JP" altLang="en-US" sz="1100" b="0">
              <a:solidFill>
                <a:sysClr val="windowText" lastClr="000000"/>
              </a:solidFill>
            </a:rPr>
            <a:t>秩父市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208	</a:t>
          </a:r>
          <a:r>
            <a:rPr kumimoji="1" lang="ja-JP" altLang="en-US" sz="1100" b="0">
              <a:solidFill>
                <a:sysClr val="windowText" lastClr="000000"/>
              </a:solidFill>
            </a:rPr>
            <a:t>所沢市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209	</a:t>
          </a:r>
          <a:r>
            <a:rPr kumimoji="1" lang="ja-JP" altLang="en-US" sz="1100" b="0">
              <a:solidFill>
                <a:sysClr val="windowText" lastClr="000000"/>
              </a:solidFill>
            </a:rPr>
            <a:t>飯能市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210	</a:t>
          </a:r>
          <a:r>
            <a:rPr kumimoji="1" lang="ja-JP" altLang="en-US" sz="1100" b="0">
              <a:solidFill>
                <a:sysClr val="windowText" lastClr="000000"/>
              </a:solidFill>
            </a:rPr>
            <a:t>加須市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211	</a:t>
          </a:r>
          <a:r>
            <a:rPr kumimoji="1" lang="ja-JP" altLang="en-US" sz="1100" b="0">
              <a:solidFill>
                <a:sysClr val="windowText" lastClr="000000"/>
              </a:solidFill>
            </a:rPr>
            <a:t>本庄市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212	</a:t>
          </a:r>
          <a:r>
            <a:rPr kumimoji="1" lang="ja-JP" altLang="en-US" sz="1100" b="0">
              <a:solidFill>
                <a:sysClr val="windowText" lastClr="000000"/>
              </a:solidFill>
            </a:rPr>
            <a:t>東松山市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214	</a:t>
          </a:r>
          <a:r>
            <a:rPr kumimoji="1" lang="ja-JP" altLang="en-US" sz="1100" b="0">
              <a:solidFill>
                <a:sysClr val="windowText" lastClr="000000"/>
              </a:solidFill>
            </a:rPr>
            <a:t>春日部市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215	</a:t>
          </a:r>
          <a:r>
            <a:rPr kumimoji="1" lang="ja-JP" altLang="en-US" sz="1100" b="0">
              <a:solidFill>
                <a:sysClr val="windowText" lastClr="000000"/>
              </a:solidFill>
            </a:rPr>
            <a:t>狭山市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216	</a:t>
          </a:r>
          <a:r>
            <a:rPr kumimoji="1" lang="ja-JP" altLang="en-US" sz="1100" b="0">
              <a:solidFill>
                <a:sysClr val="windowText" lastClr="000000"/>
              </a:solidFill>
            </a:rPr>
            <a:t>羽生市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217	</a:t>
          </a:r>
          <a:r>
            <a:rPr kumimoji="1" lang="ja-JP" altLang="en-US" sz="1100" b="0">
              <a:solidFill>
                <a:sysClr val="windowText" lastClr="000000"/>
              </a:solidFill>
            </a:rPr>
            <a:t>鴻巣市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218	</a:t>
          </a:r>
          <a:r>
            <a:rPr kumimoji="1" lang="ja-JP" altLang="en-US" sz="1100" b="0">
              <a:solidFill>
                <a:sysClr val="windowText" lastClr="000000"/>
              </a:solidFill>
            </a:rPr>
            <a:t>深谷市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219	</a:t>
          </a:r>
          <a:r>
            <a:rPr kumimoji="1" lang="ja-JP" altLang="en-US" sz="1100" b="0">
              <a:solidFill>
                <a:sysClr val="windowText" lastClr="000000"/>
              </a:solidFill>
            </a:rPr>
            <a:t>上尾市</a:t>
          </a: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221	</a:t>
          </a:r>
          <a:r>
            <a:rPr kumimoji="1" lang="ja-JP" altLang="en-US" sz="1100" b="1">
              <a:solidFill>
                <a:sysClr val="windowText" lastClr="000000"/>
              </a:solidFill>
            </a:rPr>
            <a:t>草加市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222	</a:t>
          </a:r>
          <a:r>
            <a:rPr kumimoji="1" lang="ja-JP" altLang="en-US" sz="1100" b="0">
              <a:solidFill>
                <a:sysClr val="windowText" lastClr="000000"/>
              </a:solidFill>
            </a:rPr>
            <a:t>越谷市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223	</a:t>
          </a:r>
          <a:r>
            <a:rPr kumimoji="1" lang="ja-JP" altLang="en-US" sz="1100" b="0">
              <a:solidFill>
                <a:sysClr val="windowText" lastClr="000000"/>
              </a:solidFill>
            </a:rPr>
            <a:t>蕨   市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224	</a:t>
          </a:r>
          <a:r>
            <a:rPr kumimoji="1" lang="ja-JP" altLang="en-US" sz="1100" b="0">
              <a:solidFill>
                <a:sysClr val="windowText" lastClr="000000"/>
              </a:solidFill>
            </a:rPr>
            <a:t>戸田市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225	</a:t>
          </a:r>
          <a:r>
            <a:rPr kumimoji="1" lang="ja-JP" altLang="en-US" sz="1100" b="0">
              <a:solidFill>
                <a:sysClr val="windowText" lastClr="000000"/>
              </a:solidFill>
            </a:rPr>
            <a:t>入間市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227	</a:t>
          </a:r>
          <a:r>
            <a:rPr kumimoji="1" lang="ja-JP" altLang="en-US" sz="1100" b="0">
              <a:solidFill>
                <a:sysClr val="windowText" lastClr="000000"/>
              </a:solidFill>
            </a:rPr>
            <a:t>朝霞市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228	</a:t>
          </a:r>
          <a:r>
            <a:rPr kumimoji="1" lang="ja-JP" altLang="en-US" sz="1100" b="0">
              <a:solidFill>
                <a:sysClr val="windowText" lastClr="000000"/>
              </a:solidFill>
            </a:rPr>
            <a:t>志木市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229	</a:t>
          </a:r>
          <a:r>
            <a:rPr kumimoji="1" lang="ja-JP" altLang="en-US" sz="1100" b="0">
              <a:solidFill>
                <a:sysClr val="windowText" lastClr="000000"/>
              </a:solidFill>
            </a:rPr>
            <a:t>和光市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230	</a:t>
          </a:r>
          <a:r>
            <a:rPr kumimoji="1" lang="ja-JP" altLang="en-US" sz="1100" b="0">
              <a:solidFill>
                <a:sysClr val="windowText" lastClr="000000"/>
              </a:solidFill>
            </a:rPr>
            <a:t>新座市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231	</a:t>
          </a:r>
          <a:r>
            <a:rPr kumimoji="1" lang="ja-JP" altLang="en-US" sz="1100" b="0">
              <a:solidFill>
                <a:sysClr val="windowText" lastClr="000000"/>
              </a:solidFill>
            </a:rPr>
            <a:t>桶川市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232	</a:t>
          </a:r>
          <a:r>
            <a:rPr kumimoji="1" lang="ja-JP" altLang="en-US" sz="1100" b="0">
              <a:solidFill>
                <a:sysClr val="windowText" lastClr="000000"/>
              </a:solidFill>
            </a:rPr>
            <a:t>久喜市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233	</a:t>
          </a:r>
          <a:r>
            <a:rPr kumimoji="1" lang="ja-JP" altLang="en-US" sz="1100" b="0">
              <a:solidFill>
                <a:sysClr val="windowText" lastClr="000000"/>
              </a:solidFill>
            </a:rPr>
            <a:t>北本市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234	</a:t>
          </a:r>
          <a:r>
            <a:rPr kumimoji="1" lang="ja-JP" altLang="en-US" sz="1100" b="0">
              <a:solidFill>
                <a:sysClr val="windowText" lastClr="000000"/>
              </a:solidFill>
            </a:rPr>
            <a:t>八潮市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235	</a:t>
          </a:r>
          <a:r>
            <a:rPr kumimoji="1" lang="ja-JP" altLang="en-US" sz="1100" b="0">
              <a:solidFill>
                <a:sysClr val="windowText" lastClr="000000"/>
              </a:solidFill>
            </a:rPr>
            <a:t>富士見市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237	</a:t>
          </a:r>
          <a:r>
            <a:rPr kumimoji="1" lang="ja-JP" altLang="en-US" sz="1100" b="0">
              <a:solidFill>
                <a:sysClr val="windowText" lastClr="000000"/>
              </a:solidFill>
            </a:rPr>
            <a:t>三郷市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238	</a:t>
          </a:r>
          <a:r>
            <a:rPr kumimoji="1" lang="ja-JP" altLang="en-US" sz="1100" b="0">
              <a:solidFill>
                <a:sysClr val="windowText" lastClr="000000"/>
              </a:solidFill>
            </a:rPr>
            <a:t>蓮田市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239	</a:t>
          </a:r>
          <a:r>
            <a:rPr kumimoji="1" lang="ja-JP" altLang="en-US" sz="1100" b="0">
              <a:solidFill>
                <a:sysClr val="windowText" lastClr="000000"/>
              </a:solidFill>
            </a:rPr>
            <a:t>坂戸市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240	</a:t>
          </a:r>
          <a:r>
            <a:rPr kumimoji="1" lang="ja-JP" altLang="en-US" sz="1100" b="0">
              <a:solidFill>
                <a:sysClr val="windowText" lastClr="000000"/>
              </a:solidFill>
            </a:rPr>
            <a:t>幸手市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241	</a:t>
          </a:r>
          <a:r>
            <a:rPr kumimoji="1" lang="ja-JP" altLang="en-US" sz="1100" b="0">
              <a:solidFill>
                <a:sysClr val="windowText" lastClr="000000"/>
              </a:solidFill>
            </a:rPr>
            <a:t>鶴ヶ島市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242	</a:t>
          </a:r>
          <a:r>
            <a:rPr kumimoji="1" lang="ja-JP" altLang="en-US" sz="1100" b="0">
              <a:solidFill>
                <a:sysClr val="windowText" lastClr="000000"/>
              </a:solidFill>
            </a:rPr>
            <a:t>日高市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243	</a:t>
          </a:r>
          <a:r>
            <a:rPr kumimoji="1" lang="ja-JP" altLang="en-US" sz="1100" b="0">
              <a:solidFill>
                <a:sysClr val="windowText" lastClr="000000"/>
              </a:solidFill>
            </a:rPr>
            <a:t>吉川市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245	</a:t>
          </a:r>
          <a:r>
            <a:rPr kumimoji="1" lang="ja-JP" altLang="en-US" sz="1100" b="0">
              <a:solidFill>
                <a:sysClr val="windowText" lastClr="000000"/>
              </a:solidFill>
            </a:rPr>
            <a:t>ふじみ野市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246	</a:t>
          </a:r>
          <a:r>
            <a:rPr kumimoji="1" lang="ja-JP" altLang="en-US" sz="1100" b="0">
              <a:solidFill>
                <a:sysClr val="windowText" lastClr="000000"/>
              </a:solidFill>
            </a:rPr>
            <a:t>白岡市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301	</a:t>
          </a:r>
          <a:r>
            <a:rPr kumimoji="1" lang="ja-JP" altLang="en-US" sz="1100" b="0">
              <a:solidFill>
                <a:sysClr val="windowText" lastClr="000000"/>
              </a:solidFill>
            </a:rPr>
            <a:t>北足立郡伊奈町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324	</a:t>
          </a:r>
          <a:r>
            <a:rPr kumimoji="1" lang="ja-JP" altLang="en-US" sz="1100" b="0">
              <a:solidFill>
                <a:sysClr val="windowText" lastClr="000000"/>
              </a:solidFill>
            </a:rPr>
            <a:t>入間郡三芳町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326	</a:t>
          </a:r>
          <a:r>
            <a:rPr kumimoji="1" lang="ja-JP" altLang="en-US" sz="1100" b="0">
              <a:solidFill>
                <a:sysClr val="windowText" lastClr="000000"/>
              </a:solidFill>
            </a:rPr>
            <a:t>入間郡毛呂山町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327	</a:t>
          </a:r>
          <a:r>
            <a:rPr kumimoji="1" lang="ja-JP" altLang="en-US" sz="1100" b="0">
              <a:solidFill>
                <a:sysClr val="windowText" lastClr="000000"/>
              </a:solidFill>
            </a:rPr>
            <a:t>入間郡越生町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341	</a:t>
          </a:r>
          <a:r>
            <a:rPr kumimoji="1" lang="ja-JP" altLang="en-US" sz="1100" b="0">
              <a:solidFill>
                <a:sysClr val="windowText" lastClr="000000"/>
              </a:solidFill>
            </a:rPr>
            <a:t>比企郡滑川町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342	</a:t>
          </a:r>
          <a:r>
            <a:rPr kumimoji="1" lang="ja-JP" altLang="en-US" sz="1100" b="0">
              <a:solidFill>
                <a:sysClr val="windowText" lastClr="000000"/>
              </a:solidFill>
            </a:rPr>
            <a:t>比企郡嵐山町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343	</a:t>
          </a:r>
          <a:r>
            <a:rPr kumimoji="1" lang="ja-JP" altLang="en-US" sz="1100" b="0">
              <a:solidFill>
                <a:sysClr val="windowText" lastClr="000000"/>
              </a:solidFill>
            </a:rPr>
            <a:t>比企郡小川町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346	</a:t>
          </a:r>
          <a:r>
            <a:rPr kumimoji="1" lang="ja-JP" altLang="en-US" sz="1100" b="0">
              <a:solidFill>
                <a:sysClr val="windowText" lastClr="000000"/>
              </a:solidFill>
            </a:rPr>
            <a:t>比企郡川島町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347	</a:t>
          </a:r>
          <a:r>
            <a:rPr kumimoji="1" lang="ja-JP" altLang="en-US" sz="1100" b="0">
              <a:solidFill>
                <a:sysClr val="windowText" lastClr="000000"/>
              </a:solidFill>
            </a:rPr>
            <a:t>比企郡吉見町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348	</a:t>
          </a:r>
          <a:r>
            <a:rPr kumimoji="1" lang="ja-JP" altLang="en-US" sz="1100" b="0">
              <a:solidFill>
                <a:sysClr val="windowText" lastClr="000000"/>
              </a:solidFill>
            </a:rPr>
            <a:t>比企郡鳩山町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349	</a:t>
          </a:r>
          <a:r>
            <a:rPr kumimoji="1" lang="ja-JP" altLang="en-US" sz="1100" b="0">
              <a:solidFill>
                <a:sysClr val="windowText" lastClr="000000"/>
              </a:solidFill>
            </a:rPr>
            <a:t>比企郡ときがわ町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361	</a:t>
          </a:r>
          <a:r>
            <a:rPr kumimoji="1" lang="ja-JP" altLang="en-US" sz="1100" b="0">
              <a:solidFill>
                <a:sysClr val="windowText" lastClr="000000"/>
              </a:solidFill>
            </a:rPr>
            <a:t>秩父郡横瀬町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362	</a:t>
          </a:r>
          <a:r>
            <a:rPr kumimoji="1" lang="ja-JP" altLang="en-US" sz="1100" b="0">
              <a:solidFill>
                <a:sysClr val="windowText" lastClr="000000"/>
              </a:solidFill>
            </a:rPr>
            <a:t>秩父郡皆野町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363	</a:t>
          </a:r>
          <a:r>
            <a:rPr kumimoji="1" lang="ja-JP" altLang="en-US" sz="1100" b="0">
              <a:solidFill>
                <a:sysClr val="windowText" lastClr="000000"/>
              </a:solidFill>
            </a:rPr>
            <a:t>秩父郡長瀞町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365	</a:t>
          </a:r>
          <a:r>
            <a:rPr kumimoji="1" lang="ja-JP" altLang="en-US" sz="1100" b="0">
              <a:solidFill>
                <a:sysClr val="windowText" lastClr="000000"/>
              </a:solidFill>
            </a:rPr>
            <a:t>秩父郡小鹿野町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369	</a:t>
          </a:r>
          <a:r>
            <a:rPr kumimoji="1" lang="ja-JP" altLang="en-US" sz="1100" b="0">
              <a:solidFill>
                <a:sysClr val="windowText" lastClr="000000"/>
              </a:solidFill>
            </a:rPr>
            <a:t>秩父郡東秩父村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381	</a:t>
          </a:r>
          <a:r>
            <a:rPr kumimoji="1" lang="ja-JP" altLang="en-US" sz="1100" b="0">
              <a:solidFill>
                <a:sysClr val="windowText" lastClr="000000"/>
              </a:solidFill>
            </a:rPr>
            <a:t>児玉郡美里町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383	</a:t>
          </a:r>
          <a:r>
            <a:rPr kumimoji="1" lang="ja-JP" altLang="en-US" sz="1100" b="0">
              <a:solidFill>
                <a:sysClr val="windowText" lastClr="000000"/>
              </a:solidFill>
            </a:rPr>
            <a:t>児玉郡神川町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385	</a:t>
          </a:r>
          <a:r>
            <a:rPr kumimoji="1" lang="ja-JP" altLang="en-US" sz="1100" b="0">
              <a:solidFill>
                <a:sysClr val="windowText" lastClr="000000"/>
              </a:solidFill>
            </a:rPr>
            <a:t>児玉郡上里町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408	</a:t>
          </a:r>
          <a:r>
            <a:rPr kumimoji="1" lang="ja-JP" altLang="en-US" sz="1100" b="0">
              <a:solidFill>
                <a:sysClr val="windowText" lastClr="000000"/>
              </a:solidFill>
            </a:rPr>
            <a:t>大里郡寄居町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442	</a:t>
          </a:r>
          <a:r>
            <a:rPr kumimoji="1" lang="ja-JP" altLang="en-US" sz="1100" b="0">
              <a:solidFill>
                <a:sysClr val="windowText" lastClr="000000"/>
              </a:solidFill>
            </a:rPr>
            <a:t>南埼玉郡宮代町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464	</a:t>
          </a:r>
          <a:r>
            <a:rPr kumimoji="1" lang="ja-JP" altLang="en-US" sz="1100" b="0">
              <a:solidFill>
                <a:sysClr val="windowText" lastClr="000000"/>
              </a:solidFill>
            </a:rPr>
            <a:t>北葛飾郡杉戸町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465	</a:t>
          </a:r>
          <a:r>
            <a:rPr kumimoji="1" lang="ja-JP" altLang="en-US" sz="1100" b="0">
              <a:solidFill>
                <a:sysClr val="windowText" lastClr="000000"/>
              </a:solidFill>
            </a:rPr>
            <a:t>北葛飾郡松伏町</a:t>
          </a:r>
        </a:p>
        <a:p>
          <a:pPr algn="l"/>
          <a:endParaRPr kumimoji="1" lang="en-US" altLang="ja-JP" sz="1100" b="0">
            <a:solidFill>
              <a:sysClr val="windowText" lastClr="000000"/>
            </a:solidFill>
          </a:endParaRPr>
        </a:p>
        <a:p>
          <a:pPr algn="l"/>
          <a:endParaRPr kumimoji="1" lang="en-US" altLang="ja-JP" sz="1100" b="0">
            <a:solidFill>
              <a:sysClr val="windowText" lastClr="000000"/>
            </a:solidFill>
          </a:endParaRPr>
        </a:p>
        <a:p>
          <a:pPr algn="l"/>
          <a:endParaRPr kumimoji="1" lang="en-US" altLang="ja-JP" sz="1100" b="0">
            <a:solidFill>
              <a:sysClr val="windowText" lastClr="000000"/>
            </a:solidFill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5</xdr:row>
      <xdr:rowOff>0</xdr:rowOff>
    </xdr:from>
    <xdr:to>
      <xdr:col>15</xdr:col>
      <xdr:colOff>9525</xdr:colOff>
      <xdr:row>5</xdr:row>
      <xdr:rowOff>219075</xdr:rowOff>
    </xdr:to>
    <xdr:sp macro="" textlink="">
      <xdr:nvSpPr>
        <xdr:cNvPr id="2702" name="Line 1">
          <a:extLst>
            <a:ext uri="{FF2B5EF4-FFF2-40B4-BE49-F238E27FC236}">
              <a16:creationId xmlns:a16="http://schemas.microsoft.com/office/drawing/2014/main" id="{369AC1F2-CA68-4442-B5CF-CB86EC6B3853}"/>
            </a:ext>
          </a:extLst>
        </xdr:cNvPr>
        <xdr:cNvSpPr>
          <a:spLocks noChangeShapeType="1"/>
        </xdr:cNvSpPr>
      </xdr:nvSpPr>
      <xdr:spPr bwMode="auto">
        <a:xfrm flipH="1">
          <a:off x="2743200" y="1485900"/>
          <a:ext cx="409575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23</xdr:row>
      <xdr:rowOff>76200</xdr:rowOff>
    </xdr:from>
    <xdr:to>
      <xdr:col>17</xdr:col>
      <xdr:colOff>180975</xdr:colOff>
      <xdr:row>23</xdr:row>
      <xdr:rowOff>76200</xdr:rowOff>
    </xdr:to>
    <xdr:sp macro="" textlink="">
      <xdr:nvSpPr>
        <xdr:cNvPr id="2703" name="Line 4">
          <a:extLst>
            <a:ext uri="{FF2B5EF4-FFF2-40B4-BE49-F238E27FC236}">
              <a16:creationId xmlns:a16="http://schemas.microsoft.com/office/drawing/2014/main" id="{2417C00F-DC58-41B1-9A85-33302BBF80BE}"/>
            </a:ext>
          </a:extLst>
        </xdr:cNvPr>
        <xdr:cNvSpPr>
          <a:spLocks noChangeShapeType="1"/>
        </xdr:cNvSpPr>
      </xdr:nvSpPr>
      <xdr:spPr bwMode="auto">
        <a:xfrm flipH="1">
          <a:off x="3352800" y="567690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0</xdr:row>
      <xdr:rowOff>238125</xdr:rowOff>
    </xdr:from>
    <xdr:to>
      <xdr:col>7</xdr:col>
      <xdr:colOff>142874</xdr:colOff>
      <xdr:row>2</xdr:row>
      <xdr:rowOff>47625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B360C7C-6D34-4B51-8542-8F1FDFDDCE9A}"/>
            </a:ext>
          </a:extLst>
        </xdr:cNvPr>
        <xdr:cNvSpPr/>
      </xdr:nvSpPr>
      <xdr:spPr>
        <a:xfrm>
          <a:off x="638175" y="238125"/>
          <a:ext cx="971549" cy="3810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１枚目</a:t>
          </a:r>
        </a:p>
      </xdr:txBody>
    </xdr:sp>
    <xdr:clientData/>
  </xdr:twoCellAnchor>
  <xdr:twoCellAnchor>
    <xdr:from>
      <xdr:col>24</xdr:col>
      <xdr:colOff>28575</xdr:colOff>
      <xdr:row>27</xdr:row>
      <xdr:rowOff>38100</xdr:rowOff>
    </xdr:from>
    <xdr:to>
      <xdr:col>25</xdr:col>
      <xdr:colOff>0</xdr:colOff>
      <xdr:row>27</xdr:row>
      <xdr:rowOff>38100</xdr:rowOff>
    </xdr:to>
    <xdr:sp macro="" textlink="">
      <xdr:nvSpPr>
        <xdr:cNvPr id="2705" name="Line 4">
          <a:extLst>
            <a:ext uri="{FF2B5EF4-FFF2-40B4-BE49-F238E27FC236}">
              <a16:creationId xmlns:a16="http://schemas.microsoft.com/office/drawing/2014/main" id="{7692D19E-68D7-4468-9CAE-C68C5BC47223}"/>
            </a:ext>
          </a:extLst>
        </xdr:cNvPr>
        <xdr:cNvSpPr>
          <a:spLocks noChangeShapeType="1"/>
        </xdr:cNvSpPr>
      </xdr:nvSpPr>
      <xdr:spPr bwMode="auto">
        <a:xfrm flipH="1" flipV="1">
          <a:off x="5057775" y="6543675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161925</xdr:colOff>
      <xdr:row>43</xdr:row>
      <xdr:rowOff>238125</xdr:rowOff>
    </xdr:from>
    <xdr:to>
      <xdr:col>29</xdr:col>
      <xdr:colOff>133350</xdr:colOff>
      <xdr:row>43</xdr:row>
      <xdr:rowOff>238125</xdr:rowOff>
    </xdr:to>
    <xdr:sp macro="" textlink="">
      <xdr:nvSpPr>
        <xdr:cNvPr id="2706" name="Line 4">
          <a:extLst>
            <a:ext uri="{FF2B5EF4-FFF2-40B4-BE49-F238E27FC236}">
              <a16:creationId xmlns:a16="http://schemas.microsoft.com/office/drawing/2014/main" id="{48FB1119-F0C0-4655-88B5-1C658CCFD312}"/>
            </a:ext>
          </a:extLst>
        </xdr:cNvPr>
        <xdr:cNvSpPr>
          <a:spLocks noChangeShapeType="1"/>
        </xdr:cNvSpPr>
      </xdr:nvSpPr>
      <xdr:spPr bwMode="auto">
        <a:xfrm flipH="1">
          <a:off x="5819775" y="1059180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324976</xdr:colOff>
      <xdr:row>8</xdr:row>
      <xdr:rowOff>67238</xdr:rowOff>
    </xdr:from>
    <xdr:to>
      <xdr:col>31</xdr:col>
      <xdr:colOff>481853</xdr:colOff>
      <xdr:row>13</xdr:row>
      <xdr:rowOff>246529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B6C5A66-560B-46C7-8EFD-CBB2CE2E273D}"/>
            </a:ext>
          </a:extLst>
        </xdr:cNvPr>
        <xdr:cNvSpPr txBox="1"/>
      </xdr:nvSpPr>
      <xdr:spPr>
        <a:xfrm>
          <a:off x="6275300" y="2353238"/>
          <a:ext cx="4672847" cy="14455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900"/>
            <a:t>・株式会社等の法人は、資本金は登記簿から転記</a:t>
          </a:r>
          <a:endParaRPr kumimoji="1" lang="en-US" altLang="ja-JP" sz="900"/>
        </a:p>
        <a:p>
          <a:pPr>
            <a:lnSpc>
              <a:spcPts val="1300"/>
            </a:lnSpc>
          </a:pPr>
          <a:r>
            <a:rPr kumimoji="1" lang="ja-JP" altLang="en-US" sz="900"/>
            <a:t>・財団・社団法人は、貸借対照表の基本基金を転記</a:t>
          </a:r>
          <a:endParaRPr kumimoji="1" lang="en-US" altLang="ja-JP" sz="900"/>
        </a:p>
        <a:p>
          <a:pPr>
            <a:lnSpc>
              <a:spcPts val="1300"/>
            </a:lnSpc>
          </a:pPr>
          <a:r>
            <a:rPr kumimoji="1" lang="ja-JP" altLang="en-US" sz="900"/>
            <a:t>・社会福祉法人は、貸借対照表の基金（基本財産）を転記</a:t>
          </a:r>
          <a:endParaRPr kumimoji="1" lang="en-US" altLang="ja-JP" sz="900"/>
        </a:p>
        <a:p>
          <a:pPr>
            <a:lnSpc>
              <a:spcPts val="1200"/>
            </a:lnSpc>
          </a:pPr>
          <a:r>
            <a:rPr kumimoji="1" lang="ja-JP" altLang="en-US" sz="900"/>
            <a:t>・特定非営利活動法人は貸借対照表の正味財産を転記</a:t>
          </a:r>
          <a:endParaRPr kumimoji="1" lang="en-US" altLang="ja-JP" sz="900"/>
        </a:p>
        <a:p>
          <a:pPr>
            <a:lnSpc>
              <a:spcPts val="1200"/>
            </a:lnSpc>
          </a:pPr>
          <a:r>
            <a:rPr kumimoji="1" lang="ja-JP" altLang="en-US" sz="900"/>
            <a:t>・個人事業主は、直近の所得税青色申告決算書（貸借対照表）から、</a:t>
          </a:r>
          <a:r>
            <a:rPr kumimoji="1" lang="en-US" altLang="ja-JP" sz="900"/>
            <a:t> </a:t>
          </a:r>
          <a:r>
            <a:rPr kumimoji="1" lang="ja-JP" altLang="en-US" sz="900"/>
            <a:t>下記「個人事業主用計算欄</a:t>
          </a:r>
          <a:r>
            <a:rPr kumimoji="1" lang="ja-JP" altLang="en-US" sz="900" b="1"/>
            <a:t>（</a:t>
          </a:r>
          <a:r>
            <a:rPr kumimoji="1" lang="en-US" altLang="ja-JP" sz="900" b="1"/>
            <a:t>※</a:t>
          </a:r>
          <a:r>
            <a:rPr kumimoji="1" lang="ja-JP" altLang="en-US" sz="900" b="1"/>
            <a:t>）</a:t>
          </a:r>
          <a:r>
            <a:rPr kumimoji="1" lang="ja-JP" altLang="en-US" sz="900"/>
            <a:t>」の合計を記入</a:t>
          </a:r>
          <a:endParaRPr kumimoji="1" lang="en-US" altLang="ja-JP" sz="900"/>
        </a:p>
        <a:p>
          <a:pPr>
            <a:lnSpc>
              <a:spcPts val="1300"/>
            </a:lnSpc>
          </a:pPr>
          <a:r>
            <a:rPr kumimoji="1" lang="ja-JP" altLang="en-US" sz="900"/>
            <a:t>・個人事業主の方で、所得税青色申告決算書がない場合は、「０」を記入</a:t>
          </a:r>
          <a:endParaRPr kumimoji="1" lang="en-US" altLang="ja-JP" sz="900"/>
        </a:p>
      </xdr:txBody>
    </xdr:sp>
    <xdr:clientData/>
  </xdr:twoCellAnchor>
  <xdr:twoCellAnchor>
    <xdr:from>
      <xdr:col>3</xdr:col>
      <xdr:colOff>19051</xdr:colOff>
      <xdr:row>0</xdr:row>
      <xdr:rowOff>245969</xdr:rowOff>
    </xdr:from>
    <xdr:to>
      <xdr:col>7</xdr:col>
      <xdr:colOff>134471</xdr:colOff>
      <xdr:row>2</xdr:row>
      <xdr:rowOff>55469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EFC92313-34BF-47DD-BB52-ACCDEE836CA5}"/>
            </a:ext>
          </a:extLst>
        </xdr:cNvPr>
        <xdr:cNvSpPr/>
      </xdr:nvSpPr>
      <xdr:spPr>
        <a:xfrm>
          <a:off x="1173257" y="245969"/>
          <a:ext cx="1101538" cy="3810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２枚目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5</xdr:row>
      <xdr:rowOff>0</xdr:rowOff>
    </xdr:from>
    <xdr:to>
      <xdr:col>15</xdr:col>
      <xdr:colOff>9525</xdr:colOff>
      <xdr:row>5</xdr:row>
      <xdr:rowOff>219075</xdr:rowOff>
    </xdr:to>
    <xdr:sp macro="" textlink="">
      <xdr:nvSpPr>
        <xdr:cNvPr id="4419" name="Line 1">
          <a:extLst>
            <a:ext uri="{FF2B5EF4-FFF2-40B4-BE49-F238E27FC236}">
              <a16:creationId xmlns:a16="http://schemas.microsoft.com/office/drawing/2014/main" id="{2D410090-C973-442E-BE48-1BE2E62BD016}"/>
            </a:ext>
          </a:extLst>
        </xdr:cNvPr>
        <xdr:cNvSpPr>
          <a:spLocks noChangeShapeType="1"/>
        </xdr:cNvSpPr>
      </xdr:nvSpPr>
      <xdr:spPr bwMode="auto">
        <a:xfrm flipH="1">
          <a:off x="2743200" y="1485900"/>
          <a:ext cx="409575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23</xdr:row>
      <xdr:rowOff>76200</xdr:rowOff>
    </xdr:from>
    <xdr:to>
      <xdr:col>17</xdr:col>
      <xdr:colOff>180975</xdr:colOff>
      <xdr:row>23</xdr:row>
      <xdr:rowOff>76200</xdr:rowOff>
    </xdr:to>
    <xdr:sp macro="" textlink="">
      <xdr:nvSpPr>
        <xdr:cNvPr id="4420" name="Line 4">
          <a:extLst>
            <a:ext uri="{FF2B5EF4-FFF2-40B4-BE49-F238E27FC236}">
              <a16:creationId xmlns:a16="http://schemas.microsoft.com/office/drawing/2014/main" id="{B3A50C71-BE95-440A-B6A4-7313D14D2D7C}"/>
            </a:ext>
          </a:extLst>
        </xdr:cNvPr>
        <xdr:cNvSpPr>
          <a:spLocks noChangeShapeType="1"/>
        </xdr:cNvSpPr>
      </xdr:nvSpPr>
      <xdr:spPr bwMode="auto">
        <a:xfrm flipH="1">
          <a:off x="3352800" y="567690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9525</xdr:colOff>
      <xdr:row>27</xdr:row>
      <xdr:rowOff>76200</xdr:rowOff>
    </xdr:from>
    <xdr:to>
      <xdr:col>24</xdr:col>
      <xdr:colOff>190500</xdr:colOff>
      <xdr:row>27</xdr:row>
      <xdr:rowOff>76200</xdr:rowOff>
    </xdr:to>
    <xdr:sp macro="" textlink="">
      <xdr:nvSpPr>
        <xdr:cNvPr id="4421" name="Line 4">
          <a:extLst>
            <a:ext uri="{FF2B5EF4-FFF2-40B4-BE49-F238E27FC236}">
              <a16:creationId xmlns:a16="http://schemas.microsoft.com/office/drawing/2014/main" id="{ACED8C98-7B31-4167-99E6-F4C0081AEB26}"/>
            </a:ext>
          </a:extLst>
        </xdr:cNvPr>
        <xdr:cNvSpPr>
          <a:spLocks noChangeShapeType="1"/>
        </xdr:cNvSpPr>
      </xdr:nvSpPr>
      <xdr:spPr bwMode="auto">
        <a:xfrm flipH="1" flipV="1">
          <a:off x="5038725" y="6581775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161925</xdr:colOff>
      <xdr:row>43</xdr:row>
      <xdr:rowOff>238125</xdr:rowOff>
    </xdr:from>
    <xdr:to>
      <xdr:col>29</xdr:col>
      <xdr:colOff>133350</xdr:colOff>
      <xdr:row>43</xdr:row>
      <xdr:rowOff>238125</xdr:rowOff>
    </xdr:to>
    <xdr:sp macro="" textlink="">
      <xdr:nvSpPr>
        <xdr:cNvPr id="4422" name="Line 4">
          <a:extLst>
            <a:ext uri="{FF2B5EF4-FFF2-40B4-BE49-F238E27FC236}">
              <a16:creationId xmlns:a16="http://schemas.microsoft.com/office/drawing/2014/main" id="{5C36664C-D5DB-4FD2-91C6-F8130C102244}"/>
            </a:ext>
          </a:extLst>
        </xdr:cNvPr>
        <xdr:cNvSpPr>
          <a:spLocks noChangeShapeType="1"/>
        </xdr:cNvSpPr>
      </xdr:nvSpPr>
      <xdr:spPr bwMode="auto">
        <a:xfrm flipH="1">
          <a:off x="5819775" y="10591800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0</xdr:row>
      <xdr:rowOff>257175</xdr:rowOff>
    </xdr:from>
    <xdr:to>
      <xdr:col>7</xdr:col>
      <xdr:colOff>171450</xdr:colOff>
      <xdr:row>2</xdr:row>
      <xdr:rowOff>66675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56A6DE5E-59CA-4606-8602-0C5B01348081}"/>
            </a:ext>
          </a:extLst>
        </xdr:cNvPr>
        <xdr:cNvSpPr/>
      </xdr:nvSpPr>
      <xdr:spPr>
        <a:xfrm>
          <a:off x="647700" y="257175"/>
          <a:ext cx="990600" cy="3810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１枚目</a:t>
          </a:r>
        </a:p>
      </xdr:txBody>
    </xdr:sp>
    <xdr:clientData/>
  </xdr:twoCellAnchor>
  <xdr:twoCellAnchor>
    <xdr:from>
      <xdr:col>24</xdr:col>
      <xdr:colOff>28575</xdr:colOff>
      <xdr:row>27</xdr:row>
      <xdr:rowOff>38100</xdr:rowOff>
    </xdr:from>
    <xdr:to>
      <xdr:col>25</xdr:col>
      <xdr:colOff>0</xdr:colOff>
      <xdr:row>27</xdr:row>
      <xdr:rowOff>38100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5C25601F-3371-4969-8C64-922D47FED35B}"/>
            </a:ext>
          </a:extLst>
        </xdr:cNvPr>
        <xdr:cNvSpPr>
          <a:spLocks noChangeShapeType="1"/>
        </xdr:cNvSpPr>
      </xdr:nvSpPr>
      <xdr:spPr bwMode="auto">
        <a:xfrm flipH="1" flipV="1">
          <a:off x="5057775" y="6619875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</xdr:colOff>
      <xdr:row>8</xdr:row>
      <xdr:rowOff>89648</xdr:rowOff>
    </xdr:from>
    <xdr:to>
      <xdr:col>31</xdr:col>
      <xdr:colOff>504265</xdr:colOff>
      <xdr:row>13</xdr:row>
      <xdr:rowOff>156883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0DD37C3-1425-4B14-80B3-93EC1A5A7B6B}"/>
            </a:ext>
          </a:extLst>
        </xdr:cNvPr>
        <xdr:cNvSpPr txBox="1"/>
      </xdr:nvSpPr>
      <xdr:spPr>
        <a:xfrm>
          <a:off x="6297712" y="2274795"/>
          <a:ext cx="4672847" cy="12774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900"/>
            <a:t>・株式会社等の法人は、資本金は登記簿から転記</a:t>
          </a:r>
          <a:endParaRPr kumimoji="1" lang="en-US" altLang="ja-JP" sz="900"/>
        </a:p>
        <a:p>
          <a:pPr>
            <a:lnSpc>
              <a:spcPts val="1300"/>
            </a:lnSpc>
          </a:pPr>
          <a:r>
            <a:rPr kumimoji="1" lang="ja-JP" altLang="en-US" sz="900"/>
            <a:t>・財団・社団法人は、貸借対照表の基本基金を転記</a:t>
          </a:r>
          <a:endParaRPr kumimoji="1" lang="en-US" altLang="ja-JP" sz="900"/>
        </a:p>
        <a:p>
          <a:pPr>
            <a:lnSpc>
              <a:spcPts val="1300"/>
            </a:lnSpc>
          </a:pPr>
          <a:r>
            <a:rPr kumimoji="1" lang="ja-JP" altLang="en-US" sz="900"/>
            <a:t>・社会福祉法人は、貸借対照表の基金（基本財産）を転記</a:t>
          </a:r>
          <a:endParaRPr kumimoji="1" lang="en-US" altLang="ja-JP" sz="900"/>
        </a:p>
        <a:p>
          <a:pPr>
            <a:lnSpc>
              <a:spcPts val="1200"/>
            </a:lnSpc>
          </a:pPr>
          <a:r>
            <a:rPr kumimoji="1" lang="ja-JP" altLang="en-US" sz="900"/>
            <a:t>・特定非営利活動法人は貸借対照表の正味財産を転記</a:t>
          </a:r>
          <a:endParaRPr kumimoji="1" lang="en-US" altLang="ja-JP" sz="900"/>
        </a:p>
        <a:p>
          <a:pPr>
            <a:lnSpc>
              <a:spcPts val="1200"/>
            </a:lnSpc>
          </a:pPr>
          <a:r>
            <a:rPr kumimoji="1" lang="ja-JP" altLang="en-US" sz="900"/>
            <a:t>・個人事業主は、直近の所得税青色申告決算書（貸借対照表）から、</a:t>
          </a:r>
          <a:r>
            <a:rPr kumimoji="1" lang="en-US" altLang="ja-JP" sz="900"/>
            <a:t> </a:t>
          </a:r>
          <a:r>
            <a:rPr kumimoji="1" lang="ja-JP" altLang="en-US" sz="900"/>
            <a:t>下記「個人事業主用計算欄</a:t>
          </a:r>
          <a:r>
            <a:rPr kumimoji="1" lang="ja-JP" altLang="en-US" sz="900" b="1"/>
            <a:t>（</a:t>
          </a:r>
          <a:r>
            <a:rPr kumimoji="1" lang="en-US" altLang="ja-JP" sz="900" b="1"/>
            <a:t>※</a:t>
          </a:r>
          <a:r>
            <a:rPr kumimoji="1" lang="ja-JP" altLang="en-US" sz="900" b="1"/>
            <a:t>）</a:t>
          </a:r>
          <a:r>
            <a:rPr kumimoji="1" lang="ja-JP" altLang="en-US" sz="900"/>
            <a:t>」の合計を記入</a:t>
          </a:r>
          <a:endParaRPr kumimoji="1" lang="en-US" altLang="ja-JP" sz="900"/>
        </a:p>
        <a:p>
          <a:pPr>
            <a:lnSpc>
              <a:spcPts val="1300"/>
            </a:lnSpc>
          </a:pPr>
          <a:r>
            <a:rPr kumimoji="1" lang="ja-JP" altLang="en-US" sz="900"/>
            <a:t>・個人事業主の方で、所得税青色申告決算書がない場合は、「０」を記入</a:t>
          </a:r>
          <a:endParaRPr kumimoji="1" lang="en-US" altLang="ja-JP" sz="900"/>
        </a:p>
      </xdr:txBody>
    </xdr:sp>
    <xdr:clientData/>
  </xdr:twoCellAnchor>
  <xdr:twoCellAnchor>
    <xdr:from>
      <xdr:col>3</xdr:col>
      <xdr:colOff>19051</xdr:colOff>
      <xdr:row>0</xdr:row>
      <xdr:rowOff>245969</xdr:rowOff>
    </xdr:from>
    <xdr:to>
      <xdr:col>7</xdr:col>
      <xdr:colOff>134471</xdr:colOff>
      <xdr:row>2</xdr:row>
      <xdr:rowOff>55469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7D14846-C81E-4772-AA00-30B7B8BAF79E}"/>
            </a:ext>
          </a:extLst>
        </xdr:cNvPr>
        <xdr:cNvSpPr/>
      </xdr:nvSpPr>
      <xdr:spPr>
        <a:xfrm>
          <a:off x="1085851" y="245969"/>
          <a:ext cx="1163170" cy="4191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２枚目</a:t>
          </a:r>
        </a:p>
      </xdr:txBody>
    </xdr:sp>
    <xdr:clientData/>
  </xdr:twoCellAnchor>
  <xdr:twoCellAnchor>
    <xdr:from>
      <xdr:col>7</xdr:col>
      <xdr:colOff>201705</xdr:colOff>
      <xdr:row>30</xdr:row>
      <xdr:rowOff>313765</xdr:rowOff>
    </xdr:from>
    <xdr:to>
      <xdr:col>19</xdr:col>
      <xdr:colOff>67235</xdr:colOff>
      <xdr:row>31</xdr:row>
      <xdr:rowOff>358590</xdr:rowOff>
    </xdr:to>
    <xdr:sp macro="" textlink="">
      <xdr:nvSpPr>
        <xdr:cNvPr id="4" name="四角形吹き出し 2">
          <a:extLst>
            <a:ext uri="{FF2B5EF4-FFF2-40B4-BE49-F238E27FC236}">
              <a16:creationId xmlns:a16="http://schemas.microsoft.com/office/drawing/2014/main" id="{4307E4FF-FBBF-4C0D-BF5B-F867092BFB87}"/>
            </a:ext>
          </a:extLst>
        </xdr:cNvPr>
        <xdr:cNvSpPr/>
      </xdr:nvSpPr>
      <xdr:spPr bwMode="auto">
        <a:xfrm>
          <a:off x="2330823" y="9200030"/>
          <a:ext cx="4034118" cy="549089"/>
        </a:xfrm>
        <a:prstGeom prst="wedgeRectCallout">
          <a:avLst>
            <a:gd name="adj1" fmla="val -37049"/>
            <a:gd name="adj2" fmla="val -91565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</a:rPr>
            <a:t>別添「申請業種コード一覧表」を参照し、申請するコード番号の下２桁を選択してください。業務内容は自動表示されます。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B76"/>
  <sheetViews>
    <sheetView view="pageBreakPreview" zoomScale="85" zoomScaleNormal="100" zoomScaleSheetLayoutView="85" workbookViewId="0">
      <selection activeCell="F5" sqref="F5"/>
    </sheetView>
  </sheetViews>
  <sheetFormatPr defaultColWidth="9" defaultRowHeight="13"/>
  <cols>
    <col min="1" max="1" width="10.6328125" style="75" customWidth="1"/>
    <col min="2" max="2" width="4.08984375" style="75" customWidth="1"/>
    <col min="3" max="3" width="9.6328125" style="75" customWidth="1"/>
    <col min="4" max="4" width="12" style="75" customWidth="1"/>
    <col min="5" max="15" width="8.26953125" style="75" customWidth="1"/>
    <col min="16" max="16" width="8.453125" style="75" customWidth="1"/>
    <col min="17" max="17" width="8.90625" style="75" customWidth="1"/>
    <col min="18" max="18" width="5.453125" style="75" customWidth="1"/>
    <col min="19" max="19" width="11.6328125" style="75" customWidth="1"/>
    <col min="20" max="20" width="27.36328125" style="75" customWidth="1"/>
    <col min="21" max="21" width="6" style="75" customWidth="1"/>
    <col min="22" max="22" width="6.26953125" style="75" customWidth="1"/>
    <col min="23" max="23" width="9" style="75"/>
    <col min="24" max="24" width="10.7265625" style="75" customWidth="1"/>
    <col min="25" max="25" width="11" style="75" hidden="1" customWidth="1"/>
    <col min="26" max="26" width="14" style="75" hidden="1" customWidth="1"/>
    <col min="27" max="27" width="10.453125" style="76" hidden="1" customWidth="1"/>
    <col min="28" max="28" width="18.26953125" style="77" hidden="1" customWidth="1"/>
    <col min="29" max="16384" width="9" style="75"/>
  </cols>
  <sheetData>
    <row r="1" spans="1:28" ht="14">
      <c r="Q1" s="128" t="s">
        <v>0</v>
      </c>
    </row>
    <row r="2" spans="1:28" ht="21" customHeight="1">
      <c r="C2" s="132" t="s">
        <v>49</v>
      </c>
      <c r="D2" s="435" t="s">
        <v>878</v>
      </c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92"/>
      <c r="P2" s="92"/>
    </row>
    <row r="3" spans="1:28" ht="13.5" customHeight="1"/>
    <row r="4" spans="1:28" ht="18" customHeight="1">
      <c r="N4" s="153" t="s">
        <v>4</v>
      </c>
      <c r="O4" s="153"/>
      <c r="P4" s="153"/>
      <c r="Q4" s="153"/>
      <c r="Y4" s="78" t="s">
        <v>58</v>
      </c>
      <c r="Z4" s="76" t="s">
        <v>655</v>
      </c>
      <c r="AA4" s="79" t="s">
        <v>693</v>
      </c>
      <c r="AB4" s="80" t="s">
        <v>766</v>
      </c>
    </row>
    <row r="5" spans="1:28" ht="13.5" customHeight="1">
      <c r="C5" s="122"/>
      <c r="D5" s="122"/>
      <c r="E5" s="122"/>
      <c r="F5" s="122"/>
      <c r="G5" s="122"/>
      <c r="H5" s="156" t="s">
        <v>840</v>
      </c>
      <c r="I5" s="156"/>
      <c r="J5" s="156"/>
      <c r="K5" s="156"/>
      <c r="L5" s="156"/>
      <c r="M5" s="156"/>
      <c r="N5" s="156"/>
      <c r="O5" s="156"/>
      <c r="P5" s="156"/>
      <c r="Q5" s="156"/>
      <c r="R5" s="156"/>
      <c r="Y5" s="78" t="s">
        <v>63</v>
      </c>
      <c r="Z5" s="76" t="s">
        <v>609</v>
      </c>
      <c r="AA5" s="79" t="s">
        <v>694</v>
      </c>
      <c r="AB5" s="80" t="s">
        <v>767</v>
      </c>
    </row>
    <row r="6" spans="1:28" ht="16.5">
      <c r="C6" s="123" t="s">
        <v>888</v>
      </c>
      <c r="D6" s="122"/>
      <c r="E6" s="122"/>
      <c r="F6" s="122"/>
      <c r="G6" s="122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Y6" s="78" t="s">
        <v>45</v>
      </c>
      <c r="Z6" s="76" t="s">
        <v>610</v>
      </c>
      <c r="AA6" s="79" t="s">
        <v>695</v>
      </c>
      <c r="AB6" s="80" t="s">
        <v>768</v>
      </c>
    </row>
    <row r="7" spans="1:28">
      <c r="T7" s="82"/>
      <c r="Y7" s="78" t="s">
        <v>72</v>
      </c>
      <c r="Z7" s="76" t="s">
        <v>611</v>
      </c>
      <c r="AA7" s="79" t="s">
        <v>696</v>
      </c>
      <c r="AB7" s="80" t="s">
        <v>769</v>
      </c>
    </row>
    <row r="8" spans="1:28" ht="31.5" customHeight="1">
      <c r="C8" s="151" t="s">
        <v>30</v>
      </c>
      <c r="D8" s="118" t="s">
        <v>31</v>
      </c>
      <c r="E8" s="127" t="s">
        <v>6</v>
      </c>
      <c r="F8" s="117"/>
      <c r="G8" s="117"/>
      <c r="H8" s="117"/>
      <c r="I8" s="134" t="s">
        <v>5</v>
      </c>
      <c r="J8" s="117"/>
      <c r="K8" s="117"/>
      <c r="L8" s="117"/>
      <c r="M8" s="117"/>
      <c r="N8" s="81"/>
      <c r="O8" s="81"/>
      <c r="P8" s="81"/>
      <c r="Q8" s="74"/>
      <c r="R8" s="82"/>
      <c r="T8" s="136"/>
      <c r="Y8" s="78" t="s">
        <v>77</v>
      </c>
      <c r="Z8" s="76" t="s">
        <v>612</v>
      </c>
      <c r="AA8" s="79" t="s">
        <v>697</v>
      </c>
      <c r="AB8" s="80" t="s">
        <v>770</v>
      </c>
    </row>
    <row r="9" spans="1:28" s="83" customFormat="1" ht="37.5" customHeight="1">
      <c r="C9" s="151"/>
      <c r="D9" s="119" t="s">
        <v>608</v>
      </c>
      <c r="E9" s="159"/>
      <c r="F9" s="163"/>
      <c r="G9" s="164" t="s">
        <v>607</v>
      </c>
      <c r="H9" s="165"/>
      <c r="I9" s="144" t="str">
        <f>IF(E9="","",VLOOKUP(E9,$Y$4:$Z$55,2,FALSE))</f>
        <v/>
      </c>
      <c r="J9" s="166"/>
      <c r="K9" s="143"/>
      <c r="L9" s="157" t="s">
        <v>876</v>
      </c>
      <c r="M9" s="158"/>
      <c r="N9" s="159"/>
      <c r="O9" s="160"/>
      <c r="P9" s="161"/>
      <c r="Q9" s="162"/>
      <c r="R9" s="74"/>
      <c r="T9" s="137"/>
      <c r="Y9" s="78" t="s">
        <v>81</v>
      </c>
      <c r="Z9" s="84" t="s">
        <v>613</v>
      </c>
      <c r="AA9" s="79" t="s">
        <v>698</v>
      </c>
      <c r="AB9" s="80" t="s">
        <v>771</v>
      </c>
    </row>
    <row r="10" spans="1:28" ht="36" customHeight="1">
      <c r="C10" s="151"/>
      <c r="D10" s="120" t="s">
        <v>883</v>
      </c>
      <c r="E10" s="168"/>
      <c r="F10" s="169"/>
      <c r="G10" s="169"/>
      <c r="H10" s="169"/>
      <c r="I10" s="169"/>
      <c r="J10" s="169"/>
      <c r="K10" s="169"/>
      <c r="L10" s="169"/>
      <c r="M10" s="169"/>
      <c r="N10" s="170" t="s">
        <v>884</v>
      </c>
      <c r="O10" s="170"/>
      <c r="P10" s="170"/>
      <c r="Q10" s="171"/>
      <c r="Y10" s="78" t="s">
        <v>602</v>
      </c>
      <c r="Z10" s="76" t="s">
        <v>614</v>
      </c>
      <c r="AA10" s="79" t="s">
        <v>699</v>
      </c>
      <c r="AB10" s="80" t="s">
        <v>772</v>
      </c>
    </row>
    <row r="11" spans="1:28" ht="39" customHeight="1">
      <c r="C11" s="151"/>
      <c r="D11" s="120" t="s">
        <v>34</v>
      </c>
      <c r="E11" s="147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67"/>
      <c r="Y11" s="78" t="s">
        <v>603</v>
      </c>
      <c r="Z11" s="76" t="s">
        <v>615</v>
      </c>
      <c r="AA11" s="79" t="s">
        <v>700</v>
      </c>
      <c r="AB11" s="80" t="s">
        <v>773</v>
      </c>
    </row>
    <row r="12" spans="1:28" ht="43.5" customHeight="1">
      <c r="A12" s="173"/>
      <c r="B12" s="174"/>
      <c r="C12" s="154" t="s">
        <v>606</v>
      </c>
      <c r="D12" s="155"/>
      <c r="E12" s="175"/>
      <c r="F12" s="176"/>
      <c r="G12" s="176"/>
      <c r="H12" s="176"/>
      <c r="I12" s="176"/>
      <c r="J12" s="176"/>
      <c r="K12" s="176"/>
      <c r="L12" s="176"/>
      <c r="M12" s="177" t="s">
        <v>853</v>
      </c>
      <c r="N12" s="177"/>
      <c r="O12" s="177"/>
      <c r="P12" s="177"/>
      <c r="Q12" s="178"/>
      <c r="Y12" s="78" t="s">
        <v>658</v>
      </c>
      <c r="Z12" s="76" t="s">
        <v>616</v>
      </c>
      <c r="AA12" s="79" t="s">
        <v>701</v>
      </c>
      <c r="AB12" s="80" t="s">
        <v>774</v>
      </c>
    </row>
    <row r="13" spans="1:28" ht="48" customHeight="1">
      <c r="A13" s="173"/>
      <c r="B13" s="174"/>
      <c r="C13" s="179" t="s">
        <v>874</v>
      </c>
      <c r="D13" s="180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Y13" s="78" t="s">
        <v>659</v>
      </c>
      <c r="Z13" s="76" t="s">
        <v>617</v>
      </c>
      <c r="AA13" s="79" t="s">
        <v>702</v>
      </c>
      <c r="AB13" s="80" t="s">
        <v>775</v>
      </c>
    </row>
    <row r="14" spans="1:28" ht="41.25" customHeight="1">
      <c r="C14" s="142" t="s">
        <v>870</v>
      </c>
      <c r="D14" s="143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Y14" s="78" t="s">
        <v>660</v>
      </c>
      <c r="Z14" s="76" t="s">
        <v>618</v>
      </c>
      <c r="AA14" s="78" t="s">
        <v>703</v>
      </c>
      <c r="AB14" s="85" t="s">
        <v>776</v>
      </c>
    </row>
    <row r="15" spans="1:28" ht="26.25" customHeight="1">
      <c r="C15" s="151" t="s">
        <v>33</v>
      </c>
      <c r="D15" s="118" t="s">
        <v>29</v>
      </c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Y15" s="78" t="s">
        <v>661</v>
      </c>
      <c r="Z15" s="76" t="s">
        <v>619</v>
      </c>
      <c r="AA15" s="78" t="s">
        <v>704</v>
      </c>
      <c r="AB15" s="85" t="s">
        <v>777</v>
      </c>
    </row>
    <row r="16" spans="1:28" ht="23.25" customHeight="1">
      <c r="C16" s="151"/>
      <c r="D16" s="118" t="s">
        <v>32</v>
      </c>
      <c r="E16" s="149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84" t="s">
        <v>1</v>
      </c>
      <c r="Q16" s="185"/>
      <c r="Y16" s="78" t="s">
        <v>657</v>
      </c>
      <c r="Z16" s="76" t="s">
        <v>620</v>
      </c>
      <c r="AA16" s="78" t="s">
        <v>705</v>
      </c>
      <c r="AB16" s="85" t="s">
        <v>778</v>
      </c>
    </row>
    <row r="17" spans="3:28" ht="15.75" customHeight="1">
      <c r="C17" s="151"/>
      <c r="D17" s="190" t="s">
        <v>875</v>
      </c>
      <c r="E17" s="145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86"/>
      <c r="Q17" s="187"/>
      <c r="Y17" s="78" t="s">
        <v>656</v>
      </c>
      <c r="Z17" s="76" t="s">
        <v>621</v>
      </c>
      <c r="AA17" s="78" t="s">
        <v>706</v>
      </c>
      <c r="AB17" s="85" t="s">
        <v>779</v>
      </c>
    </row>
    <row r="18" spans="3:28" ht="21.75" customHeight="1">
      <c r="C18" s="151"/>
      <c r="D18" s="151"/>
      <c r="E18" s="147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88"/>
      <c r="Q18" s="189"/>
      <c r="Y18" s="78" t="s">
        <v>662</v>
      </c>
      <c r="Z18" s="76" t="s">
        <v>622</v>
      </c>
      <c r="AA18" s="78" t="s">
        <v>707</v>
      </c>
      <c r="AB18" s="85" t="s">
        <v>780</v>
      </c>
    </row>
    <row r="19" spans="3:28" ht="33" customHeight="1">
      <c r="C19" s="144" t="s">
        <v>2</v>
      </c>
      <c r="D19" s="143"/>
      <c r="E19" s="140"/>
      <c r="F19" s="141"/>
      <c r="G19" s="133" t="s">
        <v>5</v>
      </c>
      <c r="H19" s="141"/>
      <c r="I19" s="141"/>
      <c r="J19" s="133" t="s">
        <v>5</v>
      </c>
      <c r="K19" s="141"/>
      <c r="L19" s="141"/>
      <c r="M19" s="141"/>
      <c r="N19" s="138"/>
      <c r="O19" s="138"/>
      <c r="P19" s="138"/>
      <c r="Q19" s="139"/>
      <c r="Y19" s="78" t="s">
        <v>663</v>
      </c>
      <c r="Z19" s="76" t="s">
        <v>623</v>
      </c>
      <c r="AA19" s="78" t="s">
        <v>708</v>
      </c>
      <c r="AB19" s="85" t="s">
        <v>781</v>
      </c>
    </row>
    <row r="20" spans="3:28" ht="44.25" customHeight="1">
      <c r="C20" s="142" t="s">
        <v>862</v>
      </c>
      <c r="D20" s="143"/>
      <c r="E20" s="140"/>
      <c r="F20" s="141"/>
      <c r="G20" s="133" t="s">
        <v>5</v>
      </c>
      <c r="H20" s="141"/>
      <c r="I20" s="141"/>
      <c r="J20" s="133" t="s">
        <v>5</v>
      </c>
      <c r="K20" s="141"/>
      <c r="L20" s="141"/>
      <c r="M20" s="141"/>
      <c r="N20" s="138"/>
      <c r="O20" s="138"/>
      <c r="P20" s="138"/>
      <c r="Q20" s="139"/>
      <c r="Y20" s="78" t="s">
        <v>664</v>
      </c>
      <c r="Z20" s="76" t="s">
        <v>624</v>
      </c>
      <c r="AA20" s="78" t="s">
        <v>709</v>
      </c>
      <c r="AB20" s="85" t="s">
        <v>782</v>
      </c>
    </row>
    <row r="21" spans="3:28" ht="13.5" customHeight="1">
      <c r="Y21" s="78" t="s">
        <v>665</v>
      </c>
      <c r="Z21" s="76" t="s">
        <v>625</v>
      </c>
      <c r="AA21" s="78" t="s">
        <v>710</v>
      </c>
      <c r="AB21" s="85" t="s">
        <v>783</v>
      </c>
    </row>
    <row r="22" spans="3:28" s="122" customFormat="1" ht="21" customHeight="1">
      <c r="C22" s="183" t="s">
        <v>887</v>
      </c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Y22" s="129" t="s">
        <v>666</v>
      </c>
      <c r="Z22" s="130" t="s">
        <v>626</v>
      </c>
      <c r="AA22" s="129" t="s">
        <v>711</v>
      </c>
      <c r="AB22" s="131" t="s">
        <v>784</v>
      </c>
    </row>
    <row r="23" spans="3:28" s="122" customFormat="1" ht="21.75" customHeight="1">
      <c r="C23" s="121" t="s">
        <v>879</v>
      </c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Y23" s="129" t="s">
        <v>667</v>
      </c>
      <c r="Z23" s="130" t="s">
        <v>627</v>
      </c>
      <c r="AA23" s="129" t="s">
        <v>712</v>
      </c>
      <c r="AB23" s="131" t="s">
        <v>785</v>
      </c>
    </row>
    <row r="24" spans="3:28" s="122" customFormat="1" ht="9.75" customHeight="1">
      <c r="C24" s="121" t="s">
        <v>3</v>
      </c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Y24" s="129" t="s">
        <v>668</v>
      </c>
      <c r="Z24" s="130" t="s">
        <v>628</v>
      </c>
      <c r="AA24" s="129" t="s">
        <v>713</v>
      </c>
      <c r="AB24" s="131" t="s">
        <v>786</v>
      </c>
    </row>
    <row r="25" spans="3:28" s="122" customFormat="1" ht="33" customHeight="1">
      <c r="C25" s="182" t="s">
        <v>604</v>
      </c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Y25" s="129" t="s">
        <v>599</v>
      </c>
      <c r="Z25" s="130" t="s">
        <v>629</v>
      </c>
      <c r="AA25" s="129" t="s">
        <v>714</v>
      </c>
      <c r="AB25" s="131" t="s">
        <v>787</v>
      </c>
    </row>
    <row r="26" spans="3:28" s="122" customFormat="1" ht="14.25" customHeight="1">
      <c r="C26" s="172" t="s">
        <v>871</v>
      </c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Y26" s="129" t="s">
        <v>669</v>
      </c>
      <c r="Z26" s="130" t="s">
        <v>630</v>
      </c>
      <c r="AA26" s="129" t="s">
        <v>715</v>
      </c>
      <c r="AB26" s="131" t="s">
        <v>788</v>
      </c>
    </row>
    <row r="27" spans="3:28" s="122" customFormat="1"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Y27" s="129" t="s">
        <v>670</v>
      </c>
      <c r="Z27" s="130" t="s">
        <v>631</v>
      </c>
      <c r="AA27" s="129" t="s">
        <v>716</v>
      </c>
      <c r="AB27" s="131" t="s">
        <v>789</v>
      </c>
    </row>
    <row r="28" spans="3:28">
      <c r="Y28" s="78" t="s">
        <v>671</v>
      </c>
      <c r="Z28" s="76" t="s">
        <v>632</v>
      </c>
      <c r="AA28" s="78" t="s">
        <v>717</v>
      </c>
      <c r="AB28" s="85" t="s">
        <v>790</v>
      </c>
    </row>
    <row r="29" spans="3:28">
      <c r="Y29" s="78" t="s">
        <v>672</v>
      </c>
      <c r="Z29" s="76" t="s">
        <v>633</v>
      </c>
      <c r="AA29" s="78" t="s">
        <v>718</v>
      </c>
      <c r="AB29" s="85" t="s">
        <v>791</v>
      </c>
    </row>
    <row r="30" spans="3:28">
      <c r="Y30" s="78" t="s">
        <v>600</v>
      </c>
      <c r="Z30" s="76" t="s">
        <v>634</v>
      </c>
      <c r="AA30" s="78" t="s">
        <v>719</v>
      </c>
      <c r="AB30" s="85" t="s">
        <v>792</v>
      </c>
    </row>
    <row r="31" spans="3:28">
      <c r="Y31" s="78" t="s">
        <v>673</v>
      </c>
      <c r="Z31" s="76" t="s">
        <v>635</v>
      </c>
      <c r="AA31" s="78" t="s">
        <v>720</v>
      </c>
      <c r="AB31" s="85" t="s">
        <v>793</v>
      </c>
    </row>
    <row r="32" spans="3:28">
      <c r="Y32" s="78" t="s">
        <v>674</v>
      </c>
      <c r="Z32" s="76" t="s">
        <v>636</v>
      </c>
      <c r="AA32" s="78" t="s">
        <v>721</v>
      </c>
      <c r="AB32" s="85" t="s">
        <v>794</v>
      </c>
    </row>
    <row r="33" spans="25:28">
      <c r="Y33" s="78" t="s">
        <v>675</v>
      </c>
      <c r="Z33" s="76" t="s">
        <v>637</v>
      </c>
      <c r="AA33" s="78" t="s">
        <v>722</v>
      </c>
      <c r="AB33" s="85" t="s">
        <v>795</v>
      </c>
    </row>
    <row r="34" spans="25:28">
      <c r="Y34" s="78" t="s">
        <v>676</v>
      </c>
      <c r="Z34" s="76" t="s">
        <v>638</v>
      </c>
      <c r="AA34" s="78" t="s">
        <v>723</v>
      </c>
      <c r="AB34" s="85" t="s">
        <v>796</v>
      </c>
    </row>
    <row r="35" spans="25:28">
      <c r="Y35" s="78" t="s">
        <v>677</v>
      </c>
      <c r="Z35" s="76" t="s">
        <v>639</v>
      </c>
      <c r="AA35" s="78" t="s">
        <v>724</v>
      </c>
      <c r="AB35" s="85" t="s">
        <v>797</v>
      </c>
    </row>
    <row r="36" spans="25:28">
      <c r="Y36" s="78" t="s">
        <v>678</v>
      </c>
      <c r="Z36" s="76" t="s">
        <v>640</v>
      </c>
      <c r="AA36" s="78" t="s">
        <v>725</v>
      </c>
      <c r="AB36" s="85" t="s">
        <v>798</v>
      </c>
    </row>
    <row r="37" spans="25:28">
      <c r="Y37" s="78" t="s">
        <v>679</v>
      </c>
      <c r="Z37" s="76" t="s">
        <v>641</v>
      </c>
      <c r="AA37" s="78" t="s">
        <v>726</v>
      </c>
      <c r="AB37" s="85" t="s">
        <v>799</v>
      </c>
    </row>
    <row r="38" spans="25:28">
      <c r="Y38" s="78" t="s">
        <v>680</v>
      </c>
      <c r="Z38" s="76" t="s">
        <v>642</v>
      </c>
      <c r="AA38" s="78" t="s">
        <v>727</v>
      </c>
      <c r="AB38" s="85" t="s">
        <v>800</v>
      </c>
    </row>
    <row r="39" spans="25:28">
      <c r="Y39" s="78" t="s">
        <v>681</v>
      </c>
      <c r="Z39" s="76" t="s">
        <v>643</v>
      </c>
      <c r="AA39" s="78" t="s">
        <v>728</v>
      </c>
      <c r="AB39" s="85" t="s">
        <v>801</v>
      </c>
    </row>
    <row r="40" spans="25:28">
      <c r="Y40" s="78" t="s">
        <v>682</v>
      </c>
      <c r="Z40" s="76" t="s">
        <v>644</v>
      </c>
      <c r="AA40" s="78" t="s">
        <v>729</v>
      </c>
      <c r="AB40" s="86" t="s">
        <v>802</v>
      </c>
    </row>
    <row r="41" spans="25:28">
      <c r="Y41" s="78" t="s">
        <v>683</v>
      </c>
      <c r="Z41" s="76" t="s">
        <v>645</v>
      </c>
      <c r="AA41" s="78" t="s">
        <v>730</v>
      </c>
      <c r="AB41" s="85" t="s">
        <v>803</v>
      </c>
    </row>
    <row r="42" spans="25:28">
      <c r="Y42" s="78" t="s">
        <v>684</v>
      </c>
      <c r="Z42" s="76" t="s">
        <v>646</v>
      </c>
      <c r="AA42" s="78" t="s">
        <v>731</v>
      </c>
      <c r="AB42" s="85" t="s">
        <v>804</v>
      </c>
    </row>
    <row r="43" spans="25:28">
      <c r="Y43" s="78" t="s">
        <v>685</v>
      </c>
      <c r="Z43" s="76" t="s">
        <v>647</v>
      </c>
      <c r="AA43" s="78" t="s">
        <v>732</v>
      </c>
      <c r="AB43" s="85" t="s">
        <v>805</v>
      </c>
    </row>
    <row r="44" spans="25:28">
      <c r="Y44" s="78" t="s">
        <v>686</v>
      </c>
      <c r="Z44" s="76" t="s">
        <v>648</v>
      </c>
      <c r="AA44" s="78" t="s">
        <v>733</v>
      </c>
      <c r="AB44" s="85" t="s">
        <v>806</v>
      </c>
    </row>
    <row r="45" spans="25:28">
      <c r="Y45" s="78" t="s">
        <v>687</v>
      </c>
      <c r="Z45" s="76" t="s">
        <v>649</v>
      </c>
      <c r="AA45" s="78" t="s">
        <v>734</v>
      </c>
      <c r="AB45" s="85" t="s">
        <v>807</v>
      </c>
    </row>
    <row r="46" spans="25:28">
      <c r="Y46" s="78" t="s">
        <v>688</v>
      </c>
      <c r="Z46" s="76" t="s">
        <v>650</v>
      </c>
      <c r="AA46" s="78" t="s">
        <v>735</v>
      </c>
      <c r="AB46" s="85" t="s">
        <v>808</v>
      </c>
    </row>
    <row r="47" spans="25:28">
      <c r="Y47" s="78" t="s">
        <v>689</v>
      </c>
      <c r="Z47" s="76" t="s">
        <v>651</v>
      </c>
      <c r="AA47" s="78" t="s">
        <v>736</v>
      </c>
      <c r="AB47" s="85" t="s">
        <v>809</v>
      </c>
    </row>
    <row r="48" spans="25:28">
      <c r="Y48" s="78" t="s">
        <v>690</v>
      </c>
      <c r="Z48" s="76" t="s">
        <v>652</v>
      </c>
      <c r="AA48" s="78" t="s">
        <v>737</v>
      </c>
      <c r="AB48" s="85" t="s">
        <v>810</v>
      </c>
    </row>
    <row r="49" spans="25:28">
      <c r="Y49" s="78" t="s">
        <v>691</v>
      </c>
      <c r="Z49" s="76" t="s">
        <v>653</v>
      </c>
      <c r="AA49" s="78" t="s">
        <v>738</v>
      </c>
      <c r="AB49" s="85" t="s">
        <v>811</v>
      </c>
    </row>
    <row r="50" spans="25:28">
      <c r="Y50" s="78" t="s">
        <v>692</v>
      </c>
      <c r="Z50" s="76" t="s">
        <v>654</v>
      </c>
      <c r="AA50" s="78" t="s">
        <v>739</v>
      </c>
      <c r="AB50" s="85" t="s">
        <v>812</v>
      </c>
    </row>
    <row r="51" spans="25:28">
      <c r="Y51" s="78"/>
      <c r="Z51" s="76"/>
      <c r="AA51" s="78" t="s">
        <v>740</v>
      </c>
      <c r="AB51" s="85" t="s">
        <v>813</v>
      </c>
    </row>
    <row r="52" spans="25:28">
      <c r="Y52" s="78"/>
      <c r="Z52" s="76"/>
      <c r="AA52" s="78" t="s">
        <v>741</v>
      </c>
      <c r="AB52" s="85" t="s">
        <v>814</v>
      </c>
    </row>
    <row r="53" spans="25:28">
      <c r="Y53" s="78"/>
      <c r="AA53" s="78" t="s">
        <v>742</v>
      </c>
      <c r="AB53" s="85" t="s">
        <v>815</v>
      </c>
    </row>
    <row r="54" spans="25:28">
      <c r="AA54" s="78" t="s">
        <v>743</v>
      </c>
      <c r="AB54" s="85" t="s">
        <v>816</v>
      </c>
    </row>
    <row r="55" spans="25:28">
      <c r="AA55" s="78" t="s">
        <v>744</v>
      </c>
      <c r="AB55" s="85" t="s">
        <v>817</v>
      </c>
    </row>
    <row r="56" spans="25:28">
      <c r="AA56" s="78" t="s">
        <v>745</v>
      </c>
      <c r="AB56" s="85" t="s">
        <v>818</v>
      </c>
    </row>
    <row r="57" spans="25:28">
      <c r="AA57" s="78" t="s">
        <v>746</v>
      </c>
      <c r="AB57" s="85" t="s">
        <v>819</v>
      </c>
    </row>
    <row r="58" spans="25:28">
      <c r="AA58" s="87" t="s">
        <v>747</v>
      </c>
      <c r="AB58" s="88" t="s">
        <v>820</v>
      </c>
    </row>
    <row r="59" spans="25:28">
      <c r="AA59" s="78" t="s">
        <v>748</v>
      </c>
      <c r="AB59" s="85" t="s">
        <v>821</v>
      </c>
    </row>
    <row r="60" spans="25:28">
      <c r="AA60" s="78" t="s">
        <v>749</v>
      </c>
      <c r="AB60" s="85" t="s">
        <v>822</v>
      </c>
    </row>
    <row r="61" spans="25:28">
      <c r="AA61" s="78" t="s">
        <v>750</v>
      </c>
      <c r="AB61" s="85" t="s">
        <v>823</v>
      </c>
    </row>
    <row r="62" spans="25:28">
      <c r="AA62" s="78" t="s">
        <v>751</v>
      </c>
      <c r="AB62" s="85" t="s">
        <v>824</v>
      </c>
    </row>
    <row r="63" spans="25:28">
      <c r="AA63" s="78" t="s">
        <v>752</v>
      </c>
      <c r="AB63" s="85" t="s">
        <v>825</v>
      </c>
    </row>
    <row r="64" spans="25:28">
      <c r="AA64" s="78" t="s">
        <v>753</v>
      </c>
      <c r="AB64" s="85" t="s">
        <v>826</v>
      </c>
    </row>
    <row r="65" spans="27:28">
      <c r="AA65" s="78" t="s">
        <v>754</v>
      </c>
      <c r="AB65" s="85" t="s">
        <v>827</v>
      </c>
    </row>
    <row r="66" spans="27:28">
      <c r="AA66" s="78" t="s">
        <v>755</v>
      </c>
      <c r="AB66" s="85" t="s">
        <v>828</v>
      </c>
    </row>
    <row r="67" spans="27:28">
      <c r="AA67" s="78" t="s">
        <v>756</v>
      </c>
      <c r="AB67" s="85" t="s">
        <v>829</v>
      </c>
    </row>
    <row r="68" spans="27:28">
      <c r="AA68" s="78" t="s">
        <v>757</v>
      </c>
      <c r="AB68" s="85" t="s">
        <v>830</v>
      </c>
    </row>
    <row r="69" spans="27:28">
      <c r="AA69" s="78" t="s">
        <v>758</v>
      </c>
      <c r="AB69" s="85" t="s">
        <v>831</v>
      </c>
    </row>
    <row r="70" spans="27:28">
      <c r="AA70" s="78" t="s">
        <v>759</v>
      </c>
      <c r="AB70" s="85" t="s">
        <v>832</v>
      </c>
    </row>
    <row r="71" spans="27:28">
      <c r="AA71" s="78" t="s">
        <v>760</v>
      </c>
      <c r="AB71" s="85" t="s">
        <v>833</v>
      </c>
    </row>
    <row r="72" spans="27:28">
      <c r="AA72" s="78" t="s">
        <v>761</v>
      </c>
      <c r="AB72" s="77" t="s">
        <v>834</v>
      </c>
    </row>
    <row r="73" spans="27:28">
      <c r="AA73" s="78" t="s">
        <v>762</v>
      </c>
      <c r="AB73" s="77" t="s">
        <v>835</v>
      </c>
    </row>
    <row r="74" spans="27:28">
      <c r="AA74" s="78" t="s">
        <v>763</v>
      </c>
      <c r="AB74" s="85" t="s">
        <v>836</v>
      </c>
    </row>
    <row r="75" spans="27:28">
      <c r="AA75" s="78" t="s">
        <v>764</v>
      </c>
      <c r="AB75" s="85" t="s">
        <v>837</v>
      </c>
    </row>
    <row r="76" spans="27:28">
      <c r="AA76" s="89"/>
    </row>
  </sheetData>
  <mergeCells count="39">
    <mergeCell ref="C26:Q27"/>
    <mergeCell ref="A12:B13"/>
    <mergeCell ref="E12:L12"/>
    <mergeCell ref="M12:Q12"/>
    <mergeCell ref="C13:D13"/>
    <mergeCell ref="E13:Q13"/>
    <mergeCell ref="C25:Q25"/>
    <mergeCell ref="C22:S22"/>
    <mergeCell ref="P16:Q18"/>
    <mergeCell ref="D17:D18"/>
    <mergeCell ref="N4:Q4"/>
    <mergeCell ref="C12:D12"/>
    <mergeCell ref="H5:R6"/>
    <mergeCell ref="C8:C11"/>
    <mergeCell ref="L9:M9"/>
    <mergeCell ref="N9:O9"/>
    <mergeCell ref="P9:Q9"/>
    <mergeCell ref="E9:F9"/>
    <mergeCell ref="G9:H9"/>
    <mergeCell ref="I9:K9"/>
    <mergeCell ref="E11:Q11"/>
    <mergeCell ref="E10:M10"/>
    <mergeCell ref="N10:Q10"/>
    <mergeCell ref="D2:N2"/>
    <mergeCell ref="N20:Q20"/>
    <mergeCell ref="N19:Q19"/>
    <mergeCell ref="E19:F19"/>
    <mergeCell ref="H19:I19"/>
    <mergeCell ref="K19:M19"/>
    <mergeCell ref="E20:F20"/>
    <mergeCell ref="C20:D20"/>
    <mergeCell ref="K20:M20"/>
    <mergeCell ref="C19:D19"/>
    <mergeCell ref="H20:I20"/>
    <mergeCell ref="C14:D14"/>
    <mergeCell ref="E17:O18"/>
    <mergeCell ref="E16:O16"/>
    <mergeCell ref="C15:C18"/>
    <mergeCell ref="E15:Q15"/>
  </mergeCells>
  <phoneticPr fontId="2"/>
  <dataValidations count="1">
    <dataValidation type="list" allowBlank="1" showInputMessage="1" showErrorMessage="1" sqref="E9" xr:uid="{00000000-0002-0000-0000-000000000000}">
      <formula1>"01,02,03,04,05,06,07,08,09,10,11,12,13,14,15,16,17,18,19,20,21,22,23,24,25,26,27,28,29,30,31,32,33,34,35,36,37,38,39,40,41,42,43,44,45,46,47"</formula1>
    </dataValidation>
  </dataValidations>
  <pageMargins left="0.51" right="0.33" top="0.61" bottom="0.62" header="0.51200000000000001" footer="0.51200000000000001"/>
  <pageSetup paperSize="9" scale="79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BB45"/>
  <sheetViews>
    <sheetView view="pageBreakPreview" zoomScaleNormal="100" zoomScaleSheetLayoutView="100" workbookViewId="0">
      <selection activeCell="AI2" sqref="AI2"/>
    </sheetView>
  </sheetViews>
  <sheetFormatPr defaultColWidth="3.6328125" defaultRowHeight="18" customHeight="1"/>
  <cols>
    <col min="1" max="28" width="2.7265625" style="6" customWidth="1"/>
    <col min="29" max="29" width="1.26953125" style="6" customWidth="1"/>
    <col min="30" max="39" width="2.7265625" style="6" customWidth="1"/>
    <col min="40" max="41" width="3.6328125" style="6"/>
    <col min="42" max="42" width="1.453125" style="6" customWidth="1"/>
    <col min="43" max="43" width="1.7265625" style="6" customWidth="1"/>
    <col min="44" max="16384" width="3.6328125" style="6"/>
  </cols>
  <sheetData>
    <row r="1" spans="1:54" ht="21" customHeight="1">
      <c r="I1" s="220" t="s">
        <v>847</v>
      </c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9"/>
      <c r="AR1" s="226" t="s">
        <v>859</v>
      </c>
      <c r="AS1" s="226"/>
      <c r="AT1" s="226"/>
      <c r="AU1" s="226"/>
      <c r="AV1" s="226"/>
      <c r="AW1" s="226"/>
      <c r="AX1" s="226"/>
      <c r="AY1" s="226"/>
      <c r="AZ1" s="226"/>
      <c r="BA1" s="226"/>
      <c r="BB1" s="226"/>
    </row>
    <row r="2" spans="1:54" ht="24" customHeight="1">
      <c r="B2" s="222" t="s">
        <v>50</v>
      </c>
      <c r="C2" s="222"/>
      <c r="I2" s="433" t="s">
        <v>885</v>
      </c>
      <c r="J2" s="433"/>
      <c r="K2" s="433"/>
      <c r="L2" s="433"/>
      <c r="M2" s="433"/>
      <c r="N2" s="433"/>
      <c r="O2" s="433"/>
      <c r="P2" s="433"/>
      <c r="Q2" s="433"/>
      <c r="R2" s="433"/>
      <c r="S2" s="433"/>
      <c r="T2" s="433"/>
      <c r="U2" s="433"/>
      <c r="V2" s="433"/>
      <c r="W2" s="433"/>
      <c r="X2" s="433"/>
      <c r="Y2" s="433"/>
      <c r="Z2" s="433"/>
      <c r="AA2" s="433"/>
      <c r="AB2" s="433"/>
      <c r="AC2" s="3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R2" s="226"/>
      <c r="AS2" s="226"/>
      <c r="AT2" s="226"/>
      <c r="AU2" s="226"/>
      <c r="AV2" s="226"/>
      <c r="AW2" s="226"/>
      <c r="AX2" s="226"/>
      <c r="AY2" s="226"/>
      <c r="AZ2" s="226"/>
      <c r="BA2" s="226"/>
      <c r="BB2" s="226"/>
    </row>
    <row r="3" spans="1:54" ht="24.75" customHeight="1">
      <c r="I3" s="433" t="s">
        <v>880</v>
      </c>
      <c r="J3" s="433"/>
      <c r="K3" s="433"/>
      <c r="L3" s="433"/>
      <c r="M3" s="433"/>
      <c r="N3" s="433"/>
      <c r="O3" s="433"/>
      <c r="P3" s="433"/>
      <c r="Q3" s="433"/>
      <c r="R3" s="433"/>
      <c r="S3" s="433"/>
      <c r="T3" s="433"/>
      <c r="U3" s="433"/>
      <c r="V3" s="433"/>
      <c r="W3" s="433"/>
      <c r="X3" s="433"/>
      <c r="Y3" s="433"/>
      <c r="Z3" s="433"/>
      <c r="AA3" s="433"/>
      <c r="AB3" s="433"/>
      <c r="AC3" s="3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R3" s="226"/>
      <c r="AS3" s="226"/>
      <c r="AT3" s="226"/>
      <c r="AU3" s="226"/>
      <c r="AV3" s="226"/>
      <c r="AW3" s="226"/>
      <c r="AX3" s="226"/>
      <c r="AY3" s="226"/>
      <c r="AZ3" s="226"/>
      <c r="BA3" s="226"/>
      <c r="BB3" s="226"/>
    </row>
    <row r="4" spans="1:54" ht="24.75" customHeight="1">
      <c r="A4" s="39" t="s">
        <v>28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223" t="s">
        <v>856</v>
      </c>
      <c r="AC4" s="223"/>
      <c r="AD4" s="223"/>
      <c r="AE4" s="223"/>
      <c r="AF4" s="223"/>
      <c r="AG4" s="223"/>
      <c r="AH4" s="223"/>
      <c r="AI4" s="223"/>
      <c r="AJ4" s="223"/>
      <c r="AK4" s="223"/>
      <c r="AL4" s="223"/>
      <c r="AM4" s="223"/>
      <c r="AN4" s="223"/>
      <c r="AO4" s="223"/>
      <c r="AP4" s="223"/>
      <c r="AQ4" s="223"/>
      <c r="AR4" s="226" t="s">
        <v>860</v>
      </c>
      <c r="AS4" s="226"/>
      <c r="AT4" s="226"/>
      <c r="AU4" s="226"/>
      <c r="AV4" s="226"/>
      <c r="AW4" s="226"/>
      <c r="AX4" s="226"/>
      <c r="AY4" s="226"/>
      <c r="AZ4" s="226"/>
      <c r="BA4" s="226"/>
      <c r="BB4" s="226"/>
    </row>
    <row r="5" spans="1:54" ht="22.5" customHeight="1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21" t="s">
        <v>27</v>
      </c>
      <c r="P5" s="221"/>
      <c r="Q5" s="221"/>
      <c r="R5" s="221"/>
      <c r="S5" s="28"/>
      <c r="T5" s="28"/>
      <c r="U5" s="28"/>
      <c r="V5" s="28"/>
      <c r="W5" s="28"/>
      <c r="X5" s="28"/>
      <c r="Y5" s="28"/>
      <c r="Z5" s="28"/>
      <c r="AA5" s="28"/>
      <c r="AB5" s="223"/>
      <c r="AC5" s="223"/>
      <c r="AD5" s="223"/>
      <c r="AE5" s="223"/>
      <c r="AF5" s="223"/>
      <c r="AG5" s="223"/>
      <c r="AH5" s="223"/>
      <c r="AI5" s="223"/>
      <c r="AJ5" s="223"/>
      <c r="AK5" s="223"/>
      <c r="AL5" s="223"/>
      <c r="AM5" s="223"/>
      <c r="AN5" s="223"/>
      <c r="AO5" s="223"/>
      <c r="AP5" s="223"/>
      <c r="AQ5" s="223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</row>
    <row r="6" spans="1:54" ht="12" customHeight="1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23"/>
      <c r="AC6" s="223"/>
      <c r="AD6" s="223"/>
      <c r="AE6" s="223"/>
      <c r="AF6" s="223"/>
      <c r="AG6" s="223"/>
      <c r="AH6" s="223"/>
      <c r="AI6" s="223"/>
      <c r="AJ6" s="223"/>
      <c r="AK6" s="223"/>
      <c r="AL6" s="223"/>
      <c r="AM6" s="223"/>
      <c r="AN6" s="223"/>
      <c r="AO6" s="223"/>
      <c r="AP6" s="223"/>
      <c r="AQ6" s="223"/>
      <c r="AR6" s="226"/>
      <c r="AS6" s="226"/>
      <c r="AT6" s="226"/>
      <c r="AU6" s="226"/>
      <c r="AV6" s="226"/>
      <c r="AW6" s="226"/>
      <c r="AX6" s="226"/>
      <c r="AY6" s="226"/>
      <c r="AZ6" s="226"/>
      <c r="BA6" s="226"/>
      <c r="BB6" s="226"/>
    </row>
    <row r="7" spans="1:54" ht="12" customHeight="1">
      <c r="A7" s="200" t="s">
        <v>26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</row>
    <row r="8" spans="1:54" ht="33" customHeight="1">
      <c r="A8" s="224">
        <v>0</v>
      </c>
      <c r="B8" s="224"/>
      <c r="C8" s="224">
        <v>6</v>
      </c>
      <c r="D8" s="224"/>
      <c r="E8" s="12" t="s">
        <v>17</v>
      </c>
      <c r="F8" s="208"/>
      <c r="G8" s="208"/>
      <c r="H8" s="208"/>
      <c r="I8" s="208"/>
      <c r="J8" s="208"/>
      <c r="K8" s="208"/>
      <c r="L8" s="208"/>
      <c r="M8" s="208"/>
      <c r="O8" s="225"/>
      <c r="P8" s="225"/>
      <c r="Q8" s="66" t="s">
        <v>40</v>
      </c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5"/>
      <c r="AJ8" s="65"/>
      <c r="AK8" s="65"/>
      <c r="AL8" s="65"/>
      <c r="AM8" s="65"/>
      <c r="AN8" s="65"/>
      <c r="AO8" s="65"/>
    </row>
    <row r="9" spans="1:54" ht="21" customHeight="1">
      <c r="A9" s="213" t="s">
        <v>25</v>
      </c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213"/>
      <c r="AC9" s="213"/>
      <c r="AD9" s="213"/>
      <c r="AE9" s="213"/>
      <c r="AF9" s="213"/>
      <c r="AG9" s="213"/>
      <c r="AH9" s="213"/>
      <c r="AI9" s="213"/>
    </row>
    <row r="10" spans="1:54" ht="18.75" hidden="1" customHeight="1">
      <c r="A10" s="26" t="s">
        <v>11</v>
      </c>
      <c r="B10" s="219" t="s">
        <v>24</v>
      </c>
      <c r="C10" s="219"/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19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</row>
    <row r="11" spans="1:54" ht="32.25" customHeight="1">
      <c r="A11" s="214" t="s">
        <v>37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15"/>
      <c r="AG11" s="215"/>
      <c r="AH11" s="215"/>
      <c r="AI11" s="215"/>
    </row>
    <row r="12" spans="1:54" ht="12" customHeight="1">
      <c r="A12" s="12"/>
      <c r="B12" s="205" t="s">
        <v>23</v>
      </c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N12" s="206"/>
      <c r="O12" s="206"/>
      <c r="P12" s="206"/>
      <c r="Q12" s="206"/>
      <c r="R12" s="206"/>
      <c r="S12" s="206"/>
      <c r="T12" s="206"/>
      <c r="U12" s="206"/>
      <c r="V12" s="206"/>
      <c r="W12" s="206"/>
      <c r="X12" s="206"/>
      <c r="Y12" s="206"/>
      <c r="Z12" s="206"/>
      <c r="AA12" s="206"/>
      <c r="AB12" s="206"/>
      <c r="AC12" s="206"/>
      <c r="AD12" s="206"/>
      <c r="AE12" s="206"/>
      <c r="AF12" s="206"/>
      <c r="AG12" s="206"/>
      <c r="AH12" s="206"/>
      <c r="AI12" s="206"/>
      <c r="AJ12" s="206"/>
      <c r="AK12" s="206"/>
      <c r="AL12" s="206"/>
      <c r="AM12" s="207"/>
    </row>
    <row r="13" spans="1:54" ht="21" customHeight="1">
      <c r="A13" s="25" t="s">
        <v>20</v>
      </c>
      <c r="B13" s="216" t="str">
        <f>IF('(2)【入力シート】様式１(申請書)'!$E$12="","",'(2)【入力シート】様式１(申請書)'!$E$12)</f>
        <v/>
      </c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217"/>
      <c r="AG13" s="217"/>
      <c r="AH13" s="217"/>
      <c r="AI13" s="217"/>
      <c r="AJ13" s="217"/>
      <c r="AK13" s="217"/>
      <c r="AL13" s="217"/>
      <c r="AM13" s="218"/>
    </row>
    <row r="14" spans="1:54" ht="33" customHeight="1">
      <c r="A14" s="13" t="s">
        <v>10</v>
      </c>
      <c r="B14" s="195" t="str">
        <f>IF('(2)【入力シート】様式１(申請書)'!$E$13="","",'(2)【入力シート】様式１(申請書)'!$E$13)</f>
        <v/>
      </c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  <c r="AC14" s="196"/>
      <c r="AD14" s="196"/>
      <c r="AE14" s="196"/>
      <c r="AF14" s="196"/>
      <c r="AG14" s="196"/>
      <c r="AH14" s="196"/>
      <c r="AI14" s="196"/>
      <c r="AJ14" s="196"/>
      <c r="AK14" s="196"/>
      <c r="AL14" s="196"/>
      <c r="AM14" s="197"/>
    </row>
    <row r="15" spans="1:54" ht="12" customHeight="1">
      <c r="A15" s="213"/>
      <c r="B15" s="213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13"/>
      <c r="AC15" s="213"/>
      <c r="AD15" s="213"/>
      <c r="AE15" s="213"/>
      <c r="AF15" s="213"/>
      <c r="AG15" s="213"/>
      <c r="AH15" s="213"/>
      <c r="AI15" s="213"/>
    </row>
    <row r="16" spans="1:54" ht="12" customHeight="1">
      <c r="A16" s="12"/>
      <c r="B16" s="205" t="s">
        <v>22</v>
      </c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206"/>
      <c r="R16" s="206"/>
      <c r="S16" s="206"/>
      <c r="T16" s="206"/>
      <c r="U16" s="206"/>
      <c r="V16" s="206"/>
      <c r="W16" s="206"/>
      <c r="X16" s="206"/>
      <c r="Y16" s="206"/>
      <c r="Z16" s="206"/>
      <c r="AA16" s="206"/>
      <c r="AB16" s="206"/>
      <c r="AC16" s="206"/>
      <c r="AD16" s="206"/>
      <c r="AE16" s="206"/>
      <c r="AF16" s="206"/>
      <c r="AG16" s="206"/>
      <c r="AH16" s="206"/>
      <c r="AI16" s="207"/>
    </row>
    <row r="17" spans="1:39" ht="33" customHeight="1">
      <c r="A17" s="13" t="s">
        <v>10</v>
      </c>
      <c r="B17" s="195" t="str">
        <f>IF('(2)【入力シート】様式１(申請書)'!$E$15="","",'(2)【入力シート】様式１(申請書)'!$E$15)</f>
        <v/>
      </c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6"/>
      <c r="AG17" s="196"/>
      <c r="AH17" s="196"/>
      <c r="AI17" s="197"/>
    </row>
    <row r="18" spans="1:39" ht="12" customHeight="1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3"/>
      <c r="W18" s="213"/>
      <c r="X18" s="213"/>
      <c r="Y18" s="213"/>
      <c r="Z18" s="213"/>
      <c r="AA18" s="213"/>
      <c r="AB18" s="213"/>
      <c r="AC18" s="213"/>
      <c r="AD18" s="213"/>
      <c r="AE18" s="213"/>
      <c r="AF18" s="213"/>
      <c r="AG18" s="213"/>
      <c r="AH18" s="213"/>
      <c r="AI18" s="213"/>
    </row>
    <row r="19" spans="1:39" ht="12" customHeight="1">
      <c r="A19" s="12"/>
      <c r="B19" s="205" t="s">
        <v>21</v>
      </c>
      <c r="C19" s="206"/>
      <c r="D19" s="206"/>
      <c r="E19" s="206"/>
      <c r="F19" s="206"/>
      <c r="G19" s="206"/>
      <c r="H19" s="206"/>
      <c r="I19" s="206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06"/>
      <c r="X19" s="206"/>
      <c r="Y19" s="206"/>
      <c r="Z19" s="206"/>
      <c r="AA19" s="206"/>
      <c r="AB19" s="206"/>
      <c r="AC19" s="206"/>
      <c r="AD19" s="206"/>
      <c r="AE19" s="206"/>
      <c r="AF19" s="206"/>
      <c r="AG19" s="206"/>
      <c r="AH19" s="206"/>
      <c r="AI19" s="207"/>
    </row>
    <row r="20" spans="1:39" ht="21" customHeight="1">
      <c r="A20" s="25" t="s">
        <v>20</v>
      </c>
      <c r="B20" s="195" t="str">
        <f>IF('(2)【入力シート】様式１(申請書)'!$E$16="","",'(2)【入力シート】様式１(申請書)'!$E$16)</f>
        <v/>
      </c>
      <c r="C20" s="196"/>
      <c r="D20" s="196"/>
      <c r="E20" s="196"/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96"/>
      <c r="AD20" s="196"/>
      <c r="AE20" s="196"/>
      <c r="AF20" s="196"/>
      <c r="AG20" s="196"/>
      <c r="AH20" s="196"/>
      <c r="AI20" s="197"/>
    </row>
    <row r="21" spans="1:39" ht="33" customHeight="1">
      <c r="A21" s="13" t="s">
        <v>10</v>
      </c>
      <c r="B21" s="195" t="str">
        <f>IF('(2)【入力シート】様式１(申請書)'!$E$17="","",'(2)【入力シート】様式１(申請書)'!$E$17)</f>
        <v/>
      </c>
      <c r="C21" s="196"/>
      <c r="D21" s="196"/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  <c r="AF21" s="196"/>
      <c r="AG21" s="196"/>
      <c r="AH21" s="196"/>
      <c r="AI21" s="197"/>
    </row>
    <row r="22" spans="1:39" ht="8.25" customHeight="1"/>
    <row r="23" spans="1:39" ht="4.5" customHeight="1"/>
    <row r="24" spans="1:39" ht="12" customHeight="1">
      <c r="A24" s="12"/>
      <c r="B24" s="200" t="s">
        <v>19</v>
      </c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R24" s="24"/>
      <c r="S24" s="227" t="s">
        <v>18</v>
      </c>
      <c r="T24" s="227"/>
      <c r="U24" s="227"/>
      <c r="V24" s="227"/>
      <c r="W24" s="227"/>
      <c r="X24" s="227"/>
      <c r="Y24" s="227"/>
      <c r="Z24" s="227"/>
      <c r="AA24" s="227"/>
      <c r="AB24" s="227"/>
      <c r="AC24" s="227"/>
      <c r="AD24" s="227"/>
      <c r="AE24" s="227"/>
      <c r="AF24" s="227"/>
      <c r="AG24" s="227"/>
      <c r="AH24" s="227"/>
      <c r="AI24" s="227"/>
      <c r="AJ24" s="227"/>
      <c r="AK24" s="227"/>
    </row>
    <row r="25" spans="1:39" ht="33" customHeight="1">
      <c r="A25" s="10" t="s">
        <v>7</v>
      </c>
      <c r="B25" s="208" t="str">
        <f>IF('(2)【入力シート】様式１(申請書)'!$F$8="","",'(2)【入力シート】様式１(申請書)'!$F$8)</f>
        <v/>
      </c>
      <c r="C25" s="208"/>
      <c r="D25" s="208" t="str">
        <f>IF('(2)【入力シート】様式１(申請書)'!$G$8="","",'(2)【入力シート】様式１(申請書)'!$G$8)</f>
        <v/>
      </c>
      <c r="E25" s="208"/>
      <c r="F25" s="208" t="str">
        <f>IF('(2)【入力シート】様式１(申請書)'!$H$8="","",'(2)【入力シート】様式１(申請書)'!$H$8)</f>
        <v/>
      </c>
      <c r="G25" s="208"/>
      <c r="H25" s="12" t="s">
        <v>17</v>
      </c>
      <c r="I25" s="208" t="str">
        <f>IF('(2)【入力シート】様式１(申請書)'!$J$8="","",'(2)【入力シート】様式１(申請書)'!$J$8)</f>
        <v/>
      </c>
      <c r="J25" s="208"/>
      <c r="K25" s="208" t="str">
        <f>IF('(2)【入力シート】様式１(申請書)'!$K$8="","",'(2)【入力シート】様式１(申請書)'!$K$8)</f>
        <v/>
      </c>
      <c r="L25" s="208"/>
      <c r="M25" s="208" t="str">
        <f>IF('(2)【入力シート】様式１(申請書)'!$L$8="","",'(2)【入力シート】様式１(申請書)'!$L$8)</f>
        <v/>
      </c>
      <c r="N25" s="208"/>
      <c r="O25" s="208" t="str">
        <f>IF('(2)【入力シート】様式１(申請書)'!$M$8="","",'(2)【入力シート】様式１(申請書)'!$M$8)</f>
        <v/>
      </c>
      <c r="P25" s="208"/>
      <c r="R25" s="21"/>
      <c r="S25" s="21"/>
      <c r="T25" s="21"/>
      <c r="U25" s="21"/>
      <c r="V25" s="21"/>
      <c r="W25" s="21"/>
      <c r="Z25" s="198" t="s">
        <v>839</v>
      </c>
      <c r="AA25" s="198"/>
      <c r="AB25" s="198"/>
      <c r="AC25" s="198"/>
      <c r="AD25" s="198"/>
      <c r="AE25" s="198"/>
      <c r="AF25" s="198"/>
      <c r="AG25" s="198"/>
      <c r="AH25" s="198"/>
      <c r="AI25" s="198"/>
      <c r="AJ25" s="198"/>
      <c r="AK25" s="198"/>
      <c r="AL25" s="198"/>
      <c r="AM25" s="198"/>
    </row>
    <row r="26" spans="1:39" ht="14.25" customHeight="1">
      <c r="A26" s="9"/>
      <c r="B26" s="8"/>
      <c r="C26" s="8"/>
      <c r="D26" s="8"/>
      <c r="E26" s="8"/>
      <c r="F26" s="8"/>
      <c r="G26" s="8"/>
      <c r="H26" s="23"/>
      <c r="I26" s="8"/>
      <c r="J26" s="8"/>
      <c r="K26" s="8"/>
      <c r="L26" s="8"/>
      <c r="M26" s="8"/>
      <c r="N26" s="8"/>
      <c r="O26" s="8"/>
      <c r="P26" s="8"/>
      <c r="Q26" s="23"/>
      <c r="R26" s="22"/>
      <c r="S26" s="22"/>
      <c r="T26" s="21"/>
      <c r="U26" s="21"/>
      <c r="V26" s="21"/>
      <c r="W26" s="21"/>
      <c r="X26" s="20"/>
      <c r="Y26" s="20"/>
      <c r="Z26" s="198"/>
      <c r="AA26" s="198"/>
      <c r="AB26" s="198"/>
      <c r="AC26" s="198"/>
      <c r="AD26" s="198"/>
      <c r="AE26" s="198"/>
      <c r="AF26" s="198"/>
      <c r="AG26" s="198"/>
      <c r="AH26" s="198"/>
      <c r="AI26" s="198"/>
      <c r="AJ26" s="198"/>
      <c r="AK26" s="198"/>
      <c r="AL26" s="198"/>
      <c r="AM26" s="198"/>
    </row>
    <row r="27" spans="1:39" ht="18" customHeight="1">
      <c r="A27" s="12"/>
      <c r="B27" s="200" t="s">
        <v>16</v>
      </c>
      <c r="C27" s="200"/>
      <c r="D27" s="200"/>
      <c r="E27" s="200"/>
      <c r="F27" s="201" t="s">
        <v>877</v>
      </c>
      <c r="G27" s="201"/>
      <c r="H27" s="201"/>
      <c r="I27" s="201"/>
      <c r="J27" s="201"/>
      <c r="K27" s="201"/>
      <c r="L27" s="19"/>
      <c r="M27" s="202" t="s">
        <v>15</v>
      </c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2"/>
      <c r="Z27" s="198"/>
      <c r="AA27" s="198"/>
      <c r="AB27" s="198"/>
      <c r="AC27" s="198"/>
      <c r="AD27" s="198"/>
      <c r="AE27" s="198"/>
      <c r="AF27" s="198"/>
      <c r="AG27" s="198"/>
      <c r="AH27" s="198"/>
      <c r="AI27" s="198"/>
      <c r="AJ27" s="198"/>
      <c r="AK27" s="198"/>
      <c r="AL27" s="198"/>
      <c r="AM27" s="198"/>
    </row>
    <row r="28" spans="1:39" ht="33" customHeight="1">
      <c r="A28" s="18" t="s">
        <v>14</v>
      </c>
      <c r="B28" s="191" t="str">
        <f>IF('(2)【入力シート】様式１(申請書)'!$E$9="","",'(2)【入力シート】様式１(申請書)'!$E$9)</f>
        <v/>
      </c>
      <c r="C28" s="192"/>
      <c r="D28" s="192"/>
      <c r="E28" s="193"/>
      <c r="F28" s="191" t="str">
        <f>IF('(2)【入力シート】様式１(申請書)'!$N$9="","",'(2)【入力シート】様式１(申請書)'!$N$9)</f>
        <v/>
      </c>
      <c r="G28" s="192"/>
      <c r="H28" s="192"/>
      <c r="I28" s="192"/>
      <c r="J28" s="192"/>
      <c r="K28" s="193"/>
      <c r="L28" s="13" t="s">
        <v>10</v>
      </c>
      <c r="M28" s="191" t="str">
        <f>IF('(2)【入力シート】様式１(申請書)'!$I$9="","",'(2)【入力シート】様式１(申請書)'!$I$9)</f>
        <v/>
      </c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3"/>
      <c r="Z28" s="198"/>
      <c r="AA28" s="198"/>
      <c r="AB28" s="198"/>
      <c r="AC28" s="198"/>
      <c r="AD28" s="198"/>
      <c r="AE28" s="198"/>
      <c r="AF28" s="198"/>
      <c r="AG28" s="198"/>
      <c r="AH28" s="198"/>
      <c r="AI28" s="198"/>
      <c r="AJ28" s="198"/>
      <c r="AK28" s="198"/>
      <c r="AL28" s="198"/>
      <c r="AM28" s="198"/>
    </row>
    <row r="29" spans="1:39" ht="12.75" customHeight="1">
      <c r="A29" s="16"/>
      <c r="B29" s="8"/>
      <c r="C29" s="8"/>
      <c r="D29" s="8"/>
      <c r="E29" s="8"/>
      <c r="F29" s="8"/>
      <c r="G29" s="8"/>
      <c r="H29" s="17" t="s">
        <v>13</v>
      </c>
      <c r="I29" s="8"/>
      <c r="J29" s="8"/>
      <c r="K29" s="8"/>
      <c r="L29" s="9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Z29" s="198"/>
      <c r="AA29" s="198"/>
      <c r="AB29" s="198"/>
      <c r="AC29" s="198"/>
      <c r="AD29" s="198"/>
      <c r="AE29" s="198"/>
      <c r="AF29" s="198"/>
      <c r="AG29" s="198"/>
      <c r="AH29" s="198"/>
      <c r="AI29" s="198"/>
      <c r="AJ29" s="198"/>
      <c r="AK29" s="198"/>
      <c r="AL29" s="198"/>
      <c r="AM29" s="198"/>
    </row>
    <row r="30" spans="1:39" ht="15.75" customHeight="1">
      <c r="A30" s="16"/>
      <c r="B30" s="8"/>
      <c r="C30" s="8"/>
      <c r="D30" s="8"/>
      <c r="E30" s="8"/>
      <c r="F30" s="199" t="s">
        <v>12</v>
      </c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199"/>
      <c r="T30" s="199"/>
      <c r="U30" s="199"/>
      <c r="V30" s="199"/>
      <c r="W30" s="199"/>
      <c r="X30" s="199"/>
      <c r="Y30" s="199"/>
      <c r="Z30" s="198"/>
      <c r="AA30" s="198"/>
      <c r="AB30" s="198"/>
      <c r="AC30" s="198"/>
      <c r="AD30" s="198"/>
      <c r="AE30" s="198"/>
      <c r="AF30" s="198"/>
      <c r="AG30" s="198"/>
      <c r="AH30" s="198"/>
      <c r="AI30" s="198"/>
      <c r="AJ30" s="198"/>
      <c r="AK30" s="198"/>
      <c r="AL30" s="198"/>
      <c r="AM30" s="198"/>
    </row>
    <row r="31" spans="1:39" ht="6" customHeight="1">
      <c r="A31" s="16"/>
      <c r="B31" s="8"/>
      <c r="C31" s="8"/>
      <c r="D31" s="8"/>
      <c r="E31" s="8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39" ht="17.25" customHeight="1">
      <c r="V32" s="204"/>
      <c r="W32" s="204"/>
      <c r="X32" s="204"/>
      <c r="Y32" s="204"/>
      <c r="Z32" s="204"/>
      <c r="AA32" s="204"/>
      <c r="AB32" s="204"/>
      <c r="AC32" s="204"/>
      <c r="AD32" s="204"/>
      <c r="AE32" s="204"/>
      <c r="AF32" s="204"/>
      <c r="AG32" s="204"/>
      <c r="AH32" s="204"/>
      <c r="AI32" s="204"/>
      <c r="AJ32" s="204"/>
      <c r="AK32" s="204"/>
      <c r="AL32" s="204"/>
      <c r="AM32" s="204"/>
    </row>
    <row r="33" spans="1:41" ht="32.25" customHeight="1">
      <c r="A33" s="14" t="s">
        <v>11</v>
      </c>
      <c r="B33" s="194" t="s">
        <v>605</v>
      </c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  <c r="AE33" s="194"/>
      <c r="AF33" s="194"/>
      <c r="AG33" s="194"/>
      <c r="AH33" s="194"/>
      <c r="AI33" s="194"/>
      <c r="AJ33" s="33"/>
      <c r="AK33" s="33"/>
      <c r="AL33" s="33"/>
      <c r="AM33" s="33"/>
      <c r="AN33" s="33"/>
      <c r="AO33" s="33"/>
    </row>
    <row r="34" spans="1:41" ht="12" customHeight="1">
      <c r="A34" s="203"/>
      <c r="B34" s="203"/>
      <c r="C34" s="203"/>
      <c r="D34" s="203"/>
      <c r="E34" s="203"/>
      <c r="F34" s="203"/>
      <c r="G34" s="203"/>
      <c r="H34" s="203"/>
      <c r="I34" s="203"/>
      <c r="J34" s="203"/>
      <c r="K34" s="203"/>
      <c r="L34" s="203"/>
      <c r="M34" s="203"/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203"/>
      <c r="AI34" s="203"/>
    </row>
    <row r="35" spans="1:41" ht="12" customHeight="1">
      <c r="A35" s="12"/>
      <c r="B35" s="205" t="s">
        <v>35</v>
      </c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7"/>
    </row>
    <row r="36" spans="1:41" ht="33" customHeight="1">
      <c r="A36" s="13" t="s">
        <v>10</v>
      </c>
      <c r="B36" s="195" t="str">
        <f>IF('(2)【入力シート】様式１(申請書)'!$E$10="","",'(2)【入力シート】様式１(申請書)'!$E$10)</f>
        <v/>
      </c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197"/>
    </row>
    <row r="37" spans="1:41" ht="15" customHeight="1">
      <c r="A37" s="203"/>
      <c r="B37" s="203"/>
      <c r="C37" s="203"/>
      <c r="D37" s="203"/>
      <c r="E37" s="203"/>
      <c r="F37" s="203"/>
      <c r="G37" s="203"/>
      <c r="H37" s="203"/>
      <c r="I37" s="203"/>
      <c r="J37" s="203"/>
      <c r="K37" s="203"/>
      <c r="L37" s="203"/>
      <c r="M37" s="203"/>
      <c r="N37" s="203"/>
      <c r="O37" s="203"/>
      <c r="P37" s="203"/>
      <c r="Q37" s="203"/>
      <c r="R37" s="203"/>
      <c r="S37" s="203"/>
      <c r="T37" s="203"/>
      <c r="U37" s="203"/>
      <c r="V37" s="203"/>
      <c r="W37" s="203"/>
      <c r="X37" s="203"/>
      <c r="Y37" s="203"/>
      <c r="Z37" s="203"/>
      <c r="AA37" s="203"/>
      <c r="AB37" s="203"/>
      <c r="AC37" s="203"/>
      <c r="AD37" s="203"/>
      <c r="AE37" s="203"/>
      <c r="AF37" s="203"/>
      <c r="AG37" s="203"/>
      <c r="AH37" s="203"/>
      <c r="AI37" s="203"/>
    </row>
    <row r="38" spans="1:41" ht="13.5" customHeight="1">
      <c r="A38" s="12"/>
      <c r="B38" s="205" t="s">
        <v>36</v>
      </c>
      <c r="C38" s="206"/>
      <c r="D38" s="206"/>
      <c r="E38" s="206"/>
      <c r="F38" s="206"/>
      <c r="G38" s="206"/>
      <c r="H38" s="206"/>
      <c r="I38" s="206"/>
      <c r="J38" s="206"/>
      <c r="K38" s="206"/>
      <c r="L38" s="206"/>
      <c r="M38" s="206"/>
      <c r="N38" s="206"/>
      <c r="O38" s="206"/>
      <c r="P38" s="206"/>
      <c r="Q38" s="206"/>
      <c r="R38" s="206"/>
      <c r="S38" s="206"/>
      <c r="T38" s="206"/>
      <c r="U38" s="206"/>
      <c r="V38" s="206"/>
      <c r="W38" s="206"/>
      <c r="X38" s="206"/>
      <c r="Y38" s="206"/>
      <c r="Z38" s="206"/>
      <c r="AA38" s="206"/>
      <c r="AB38" s="206"/>
      <c r="AC38" s="206"/>
      <c r="AD38" s="206"/>
      <c r="AE38" s="206"/>
      <c r="AF38" s="206"/>
      <c r="AG38" s="206"/>
      <c r="AH38" s="206"/>
      <c r="AI38" s="207"/>
    </row>
    <row r="39" spans="1:41" ht="33" customHeight="1">
      <c r="A39" s="13" t="s">
        <v>10</v>
      </c>
      <c r="B39" s="195" t="str">
        <f>IF('(2)【入力シート】様式１(申請書)'!$E$11="","",'(2)【入力シート】様式１(申請書)'!$E$11)</f>
        <v/>
      </c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196"/>
      <c r="R39" s="196"/>
      <c r="S39" s="196"/>
      <c r="T39" s="196"/>
      <c r="U39" s="196"/>
      <c r="V39" s="196"/>
      <c r="W39" s="196"/>
      <c r="X39" s="196"/>
      <c r="Y39" s="196"/>
      <c r="Z39" s="196"/>
      <c r="AA39" s="196"/>
      <c r="AB39" s="196"/>
      <c r="AC39" s="196"/>
      <c r="AD39" s="196"/>
      <c r="AE39" s="196"/>
      <c r="AF39" s="196"/>
      <c r="AG39" s="196"/>
      <c r="AH39" s="196"/>
      <c r="AI39" s="197"/>
    </row>
    <row r="40" spans="1:41" ht="9" customHeight="1"/>
    <row r="41" spans="1:41" ht="12" customHeight="1">
      <c r="A41" s="12"/>
      <c r="B41" s="200" t="s">
        <v>9</v>
      </c>
      <c r="C41" s="200"/>
      <c r="D41" s="200"/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200"/>
      <c r="Y41" s="200"/>
      <c r="Z41" s="200"/>
      <c r="AA41" s="200"/>
    </row>
    <row r="42" spans="1:41" ht="33" customHeight="1">
      <c r="A42" s="10" t="s">
        <v>7</v>
      </c>
      <c r="B42" s="209" t="str">
        <f>IF('(2)【入力シート】様式１(申請書)'!$E$19="","",'(2)【入力シート】様式１(申請書)'!$E$19)</f>
        <v/>
      </c>
      <c r="C42" s="210"/>
      <c r="D42" s="210"/>
      <c r="E42" s="210"/>
      <c r="F42" s="210"/>
      <c r="G42" s="211"/>
      <c r="H42" s="208" t="s">
        <v>5</v>
      </c>
      <c r="I42" s="208"/>
      <c r="J42" s="191" t="str">
        <f>IF('(2)【入力シート】様式１(申請書)'!$H$19="","",'(2)【入力シート】様式１(申請書)'!$H$19)</f>
        <v/>
      </c>
      <c r="K42" s="192"/>
      <c r="L42" s="192"/>
      <c r="M42" s="192"/>
      <c r="N42" s="192"/>
      <c r="O42" s="193"/>
      <c r="P42" s="208" t="s">
        <v>5</v>
      </c>
      <c r="Q42" s="208"/>
      <c r="R42" s="191" t="str">
        <f>IF('(2)【入力シート】様式１(申請書)'!$K$19="","",'(2)【入力シート】様式１(申請書)'!$K$19)</f>
        <v/>
      </c>
      <c r="S42" s="192"/>
      <c r="T42" s="192"/>
      <c r="U42" s="192"/>
      <c r="V42" s="192"/>
      <c r="W42" s="192"/>
      <c r="X42" s="192"/>
      <c r="Y42" s="192"/>
      <c r="Z42" s="192"/>
      <c r="AA42" s="193"/>
      <c r="AE42" s="212"/>
      <c r="AF42" s="212"/>
      <c r="AG42" s="212"/>
      <c r="AH42" s="212"/>
      <c r="AI42" s="212"/>
      <c r="AJ42" s="212"/>
      <c r="AK42" s="212"/>
      <c r="AL42" s="212"/>
      <c r="AM42" s="212"/>
    </row>
    <row r="43" spans="1:41" ht="13.5" customHeight="1">
      <c r="A43" s="12"/>
      <c r="B43" s="200" t="s">
        <v>8</v>
      </c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F43" s="11"/>
      <c r="AG43" s="11"/>
      <c r="AH43" s="11"/>
      <c r="AI43" s="11"/>
      <c r="AJ43" s="11"/>
      <c r="AK43" s="11"/>
    </row>
    <row r="44" spans="1:41" ht="33" customHeight="1">
      <c r="A44" s="10" t="s">
        <v>7</v>
      </c>
      <c r="B44" s="209" t="str">
        <f>IF('(2)【入力シート】様式１(申請書)'!$E$20="","",'(2)【入力シート】様式１(申請書)'!$E$20)</f>
        <v/>
      </c>
      <c r="C44" s="210"/>
      <c r="D44" s="210"/>
      <c r="E44" s="210"/>
      <c r="F44" s="210"/>
      <c r="G44" s="211"/>
      <c r="H44" s="208" t="s">
        <v>5</v>
      </c>
      <c r="I44" s="208"/>
      <c r="J44" s="191" t="str">
        <f>IF('(2)【入力シート】様式１(申請書)'!$H$20="","",'(2)【入力シート】様式１(申請書)'!$H$20)</f>
        <v/>
      </c>
      <c r="K44" s="192"/>
      <c r="L44" s="192"/>
      <c r="M44" s="192"/>
      <c r="N44" s="192"/>
      <c r="O44" s="193"/>
      <c r="P44" s="208" t="s">
        <v>5</v>
      </c>
      <c r="Q44" s="208"/>
      <c r="R44" s="191" t="str">
        <f>IF('(2)【入力シート】様式１(申請書)'!$K$20="","",'(2)【入力シート】様式１(申請書)'!$K$20)</f>
        <v/>
      </c>
      <c r="S44" s="192"/>
      <c r="T44" s="192"/>
      <c r="U44" s="192"/>
      <c r="V44" s="192"/>
      <c r="W44" s="192"/>
      <c r="X44" s="192"/>
      <c r="Y44" s="192"/>
      <c r="Z44" s="192"/>
      <c r="AA44" s="193"/>
      <c r="AE44" s="198" t="s">
        <v>863</v>
      </c>
      <c r="AF44" s="198"/>
      <c r="AG44" s="198"/>
      <c r="AH44" s="198"/>
      <c r="AI44" s="198"/>
      <c r="AJ44" s="198"/>
      <c r="AK44" s="198"/>
      <c r="AL44" s="198"/>
      <c r="AM44" s="198"/>
      <c r="AN44" s="198"/>
    </row>
    <row r="45" spans="1:41" ht="16.5" customHeight="1">
      <c r="A45" s="9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</row>
  </sheetData>
  <mergeCells count="68">
    <mergeCell ref="AR1:BB3"/>
    <mergeCell ref="AR4:BB6"/>
    <mergeCell ref="B17:AI17"/>
    <mergeCell ref="B20:AI20"/>
    <mergeCell ref="B36:AI36"/>
    <mergeCell ref="B21:AI21"/>
    <mergeCell ref="B24:P24"/>
    <mergeCell ref="S24:AK24"/>
    <mergeCell ref="B25:C25"/>
    <mergeCell ref="D25:E25"/>
    <mergeCell ref="F25:G25"/>
    <mergeCell ref="I25:J25"/>
    <mergeCell ref="K25:L25"/>
    <mergeCell ref="M25:N25"/>
    <mergeCell ref="O25:P25"/>
    <mergeCell ref="B19:AI19"/>
    <mergeCell ref="A18:AI18"/>
    <mergeCell ref="M28:X28"/>
    <mergeCell ref="I1:AB1"/>
    <mergeCell ref="I2:AB2"/>
    <mergeCell ref="I3:AB3"/>
    <mergeCell ref="H8:I8"/>
    <mergeCell ref="J8:K8"/>
    <mergeCell ref="O5:R5"/>
    <mergeCell ref="A7:M7"/>
    <mergeCell ref="B2:C2"/>
    <mergeCell ref="AB4:AQ6"/>
    <mergeCell ref="A8:B8"/>
    <mergeCell ref="C8:D8"/>
    <mergeCell ref="O8:P8"/>
    <mergeCell ref="F8:G8"/>
    <mergeCell ref="L8:M8"/>
    <mergeCell ref="A9:AI9"/>
    <mergeCell ref="A11:AI11"/>
    <mergeCell ref="B12:AM12"/>
    <mergeCell ref="A15:AI15"/>
    <mergeCell ref="B16:AI16"/>
    <mergeCell ref="B14:AM14"/>
    <mergeCell ref="B13:AM13"/>
    <mergeCell ref="B10:S10"/>
    <mergeCell ref="AE44:AN44"/>
    <mergeCell ref="AE42:AM42"/>
    <mergeCell ref="B42:G42"/>
    <mergeCell ref="J42:O42"/>
    <mergeCell ref="P42:Q42"/>
    <mergeCell ref="B43:AA43"/>
    <mergeCell ref="R42:AA42"/>
    <mergeCell ref="H42:I42"/>
    <mergeCell ref="B41:AA41"/>
    <mergeCell ref="H44:I44"/>
    <mergeCell ref="P44:Q44"/>
    <mergeCell ref="B44:G44"/>
    <mergeCell ref="J44:O44"/>
    <mergeCell ref="R44:AA44"/>
    <mergeCell ref="B28:E28"/>
    <mergeCell ref="F28:K28"/>
    <mergeCell ref="B33:AI33"/>
    <mergeCell ref="B39:AI39"/>
    <mergeCell ref="Z25:AM30"/>
    <mergeCell ref="F30:Y30"/>
    <mergeCell ref="B27:E27"/>
    <mergeCell ref="F27:K27"/>
    <mergeCell ref="M27:X27"/>
    <mergeCell ref="A34:AI34"/>
    <mergeCell ref="V32:AM32"/>
    <mergeCell ref="B35:AI35"/>
    <mergeCell ref="A37:AI37"/>
    <mergeCell ref="B38:AI38"/>
  </mergeCells>
  <phoneticPr fontId="2"/>
  <printOptions horizontalCentered="1"/>
  <pageMargins left="0.19685039370078741" right="0.19685039370078741" top="0.62992125984251968" bottom="0.55118110236220474" header="0.19685039370078741" footer="0.39370078740157483"/>
  <pageSetup paperSize="9"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B1:BL255"/>
  <sheetViews>
    <sheetView view="pageBreakPreview" zoomScale="80" zoomScaleNormal="85" zoomScaleSheetLayoutView="80" workbookViewId="0">
      <selection activeCell="R13" sqref="R13"/>
    </sheetView>
  </sheetViews>
  <sheetFormatPr defaultColWidth="2.7265625" defaultRowHeight="13"/>
  <cols>
    <col min="1" max="1" width="7.7265625" style="6" customWidth="1"/>
    <col min="2" max="2" width="3.453125" style="6" bestFit="1" customWidth="1"/>
    <col min="3" max="5" width="2.7265625" style="6"/>
    <col min="6" max="6" width="3.6328125" style="6" customWidth="1"/>
    <col min="7" max="30" width="4.6328125" style="6" customWidth="1"/>
    <col min="31" max="31" width="4.453125" style="6" customWidth="1"/>
    <col min="32" max="32" width="7.6328125" style="6" customWidth="1"/>
    <col min="33" max="49" width="2.7265625" style="6"/>
    <col min="50" max="50" width="2.7265625" style="6" customWidth="1"/>
    <col min="51" max="51" width="1.26953125" style="6" customWidth="1"/>
    <col min="52" max="54" width="2.7265625" style="6" customWidth="1"/>
    <col min="55" max="55" width="5.08984375" style="43" hidden="1" customWidth="1"/>
    <col min="56" max="56" width="12.90625" style="43" hidden="1" customWidth="1"/>
    <col min="57" max="59" width="2.7265625" style="6" hidden="1" customWidth="1"/>
    <col min="60" max="60" width="5" style="44" hidden="1" customWidth="1"/>
    <col min="61" max="61" width="21.90625" style="28" hidden="1" customWidth="1"/>
    <col min="62" max="63" width="2.7265625" style="6" hidden="1" customWidth="1"/>
    <col min="64" max="64" width="23.26953125" style="6" hidden="1" customWidth="1"/>
    <col min="65" max="16384" width="2.7265625" style="6"/>
  </cols>
  <sheetData>
    <row r="1" spans="2:64" ht="24" customHeight="1">
      <c r="I1" s="220" t="s">
        <v>848</v>
      </c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105"/>
      <c r="AD1" s="105"/>
      <c r="BC1" s="6"/>
      <c r="BD1" s="6"/>
      <c r="BH1" s="6"/>
      <c r="BI1" s="6"/>
    </row>
    <row r="2" spans="2:64" ht="24" customHeight="1">
      <c r="B2" s="222" t="s">
        <v>52</v>
      </c>
      <c r="C2" s="222"/>
      <c r="D2" s="102"/>
      <c r="I2" s="220" t="s">
        <v>886</v>
      </c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105"/>
      <c r="AD2" s="105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BC2" s="6"/>
      <c r="BD2" s="6"/>
      <c r="BH2" s="6"/>
      <c r="BI2" s="6"/>
    </row>
    <row r="3" spans="2:64" ht="24.75" customHeight="1">
      <c r="I3" s="220" t="s">
        <v>881</v>
      </c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105"/>
      <c r="AD3" s="105"/>
      <c r="AE3" s="105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BC3" s="6"/>
      <c r="BD3" s="6"/>
      <c r="BH3" s="6"/>
      <c r="BI3" s="6"/>
    </row>
    <row r="4" spans="2:64" ht="11.25" customHeight="1"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3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BC4" s="6"/>
      <c r="BD4" s="6"/>
      <c r="BH4" s="6"/>
      <c r="BI4" s="6"/>
    </row>
    <row r="5" spans="2:64" ht="24.75" customHeight="1">
      <c r="J5" s="94"/>
      <c r="K5" s="94"/>
      <c r="L5" s="94"/>
      <c r="M5" s="94"/>
      <c r="N5" s="94"/>
      <c r="O5" s="94"/>
      <c r="P5" s="298" t="s">
        <v>40</v>
      </c>
      <c r="Q5" s="298"/>
      <c r="R5" s="298"/>
      <c r="S5" s="298"/>
      <c r="T5" s="298"/>
      <c r="U5" s="298"/>
      <c r="V5" s="298"/>
      <c r="W5" s="298"/>
      <c r="X5" s="298"/>
      <c r="Y5" s="298"/>
      <c r="Z5" s="298"/>
      <c r="AA5" s="298"/>
      <c r="AB5" s="298"/>
      <c r="AC5" s="298"/>
      <c r="AD5" s="298"/>
      <c r="AE5" s="298"/>
      <c r="AF5" s="298"/>
      <c r="AG5" s="103"/>
      <c r="AH5" s="103"/>
      <c r="AI5" s="103"/>
      <c r="AJ5" s="103"/>
      <c r="AK5" s="103"/>
      <c r="AL5" s="103"/>
      <c r="AM5" s="103"/>
      <c r="AN5" s="103"/>
      <c r="AO5" s="103"/>
      <c r="AP5" s="41"/>
      <c r="AQ5" s="41"/>
      <c r="AR5" s="41"/>
      <c r="BC5" s="6"/>
      <c r="BD5" s="6"/>
      <c r="BH5" s="6"/>
      <c r="BI5" s="6"/>
    </row>
    <row r="6" spans="2:64" ht="10.5" customHeight="1" thickBot="1">
      <c r="B6" s="42"/>
      <c r="Y6" s="322"/>
      <c r="Z6" s="322"/>
      <c r="AA6" s="322"/>
      <c r="AB6" s="322"/>
      <c r="AC6" s="322"/>
      <c r="AD6" s="322"/>
      <c r="AE6" s="322"/>
      <c r="AF6" s="322"/>
      <c r="AG6" s="322"/>
      <c r="AH6" s="322"/>
      <c r="AI6" s="322"/>
      <c r="AJ6" s="322"/>
      <c r="AK6" s="322"/>
      <c r="AL6" s="322"/>
      <c r="AM6" s="322"/>
      <c r="AN6" s="322"/>
      <c r="AO6" s="322"/>
      <c r="AP6" s="322"/>
      <c r="AQ6" s="322"/>
      <c r="AR6" s="322"/>
      <c r="AS6" s="322"/>
      <c r="AT6" s="322"/>
      <c r="AU6" s="322"/>
      <c r="AV6" s="322"/>
      <c r="AW6" s="322"/>
      <c r="AX6" s="322"/>
      <c r="BL6" s="228" t="s">
        <v>53</v>
      </c>
    </row>
    <row r="7" spans="2:64" s="46" customFormat="1" ht="19.5" customHeight="1" thickBot="1">
      <c r="B7" s="205" t="s">
        <v>54</v>
      </c>
      <c r="C7" s="206"/>
      <c r="D7" s="206"/>
      <c r="E7" s="206"/>
      <c r="F7" s="206"/>
      <c r="G7" s="206"/>
      <c r="H7" s="235"/>
      <c r="I7" s="45"/>
      <c r="J7" s="47"/>
      <c r="K7" s="47"/>
      <c r="L7" s="47"/>
      <c r="M7" s="47"/>
      <c r="N7" s="47"/>
      <c r="O7" s="47"/>
      <c r="P7" s="47"/>
      <c r="Q7" s="47"/>
      <c r="R7" s="47"/>
      <c r="S7" s="47"/>
      <c r="T7" s="241" t="s">
        <v>841</v>
      </c>
      <c r="U7" s="242"/>
      <c r="V7" s="242"/>
      <c r="W7" s="242"/>
      <c r="X7" s="242"/>
      <c r="Y7" s="245"/>
      <c r="Z7" s="246"/>
      <c r="AA7" s="246"/>
      <c r="AB7" s="246"/>
      <c r="AC7" s="246"/>
      <c r="AD7" s="247"/>
      <c r="AE7" s="251" t="s">
        <v>115</v>
      </c>
      <c r="BC7" s="48"/>
      <c r="BD7" s="48"/>
      <c r="BH7" s="49"/>
      <c r="BI7" s="50"/>
      <c r="BL7" s="228"/>
    </row>
    <row r="8" spans="2:64" ht="41.25" customHeight="1" thickBot="1">
      <c r="B8" s="236"/>
      <c r="C8" s="237"/>
      <c r="D8" s="237"/>
      <c r="E8" s="237"/>
      <c r="F8" s="237"/>
      <c r="G8" s="238"/>
      <c r="H8" s="93" t="s">
        <v>849</v>
      </c>
      <c r="I8" s="253" t="s">
        <v>850</v>
      </c>
      <c r="J8" s="254"/>
      <c r="K8" s="254"/>
      <c r="L8" s="254"/>
      <c r="M8" s="254"/>
      <c r="N8" s="254"/>
      <c r="O8" s="254"/>
      <c r="P8" s="254"/>
      <c r="Q8" s="254"/>
      <c r="R8" s="254"/>
      <c r="S8" s="57"/>
      <c r="T8" s="243"/>
      <c r="U8" s="244"/>
      <c r="V8" s="244"/>
      <c r="W8" s="244"/>
      <c r="X8" s="244"/>
      <c r="Y8" s="248"/>
      <c r="Z8" s="249"/>
      <c r="AA8" s="249"/>
      <c r="AB8" s="249"/>
      <c r="AC8" s="249"/>
      <c r="AD8" s="250"/>
      <c r="AE8" s="252"/>
      <c r="AF8" s="98"/>
      <c r="AG8" s="98"/>
      <c r="AH8" s="98"/>
      <c r="AI8" s="98"/>
      <c r="AJ8" s="58"/>
      <c r="AK8" s="58"/>
      <c r="AL8" s="23"/>
      <c r="BL8" s="228"/>
    </row>
    <row r="9" spans="2:64" ht="19.5" customHeight="1">
      <c r="T9" s="112"/>
      <c r="U9" s="23"/>
      <c r="V9" s="23"/>
      <c r="W9" s="23"/>
      <c r="X9" s="112"/>
      <c r="Y9" s="113"/>
      <c r="Z9" s="113"/>
      <c r="AA9" s="113"/>
      <c r="AB9" s="113"/>
      <c r="AC9" s="113"/>
      <c r="AD9" s="113"/>
      <c r="AE9" s="114"/>
      <c r="AF9" s="98"/>
      <c r="AG9" s="98"/>
      <c r="AH9" s="98"/>
      <c r="AI9" s="98"/>
      <c r="AJ9" s="58"/>
      <c r="AK9" s="58"/>
      <c r="AL9" s="23"/>
      <c r="BC9" s="48" t="s">
        <v>56</v>
      </c>
      <c r="BD9" s="51" t="s">
        <v>57</v>
      </c>
      <c r="BH9" s="44" t="s">
        <v>58</v>
      </c>
      <c r="BI9" s="43" t="s">
        <v>59</v>
      </c>
      <c r="BL9" s="228"/>
    </row>
    <row r="10" spans="2:64" s="46" customFormat="1" ht="16.5" customHeight="1">
      <c r="B10" s="239" t="s">
        <v>60</v>
      </c>
      <c r="C10" s="240"/>
      <c r="D10" s="240"/>
      <c r="E10" s="240"/>
      <c r="F10" s="240"/>
      <c r="G10" s="235"/>
      <c r="H10" s="325" t="s">
        <v>852</v>
      </c>
      <c r="I10" s="326"/>
      <c r="J10" s="326"/>
      <c r="K10" s="326"/>
      <c r="L10" s="326"/>
      <c r="M10" s="326"/>
      <c r="N10" s="326"/>
      <c r="O10" s="326"/>
      <c r="P10" s="326"/>
      <c r="Q10" s="326"/>
      <c r="R10" s="326"/>
      <c r="S10" s="97"/>
      <c r="T10" s="55"/>
      <c r="U10" s="55"/>
      <c r="V10" s="55"/>
      <c r="W10" s="55"/>
      <c r="X10" s="55"/>
      <c r="Y10" s="106"/>
      <c r="Z10" s="106"/>
      <c r="AA10" s="106"/>
      <c r="AB10" s="106"/>
      <c r="AC10" s="106"/>
      <c r="AD10" s="106"/>
      <c r="AE10" s="106"/>
      <c r="AF10" s="98"/>
      <c r="AG10" s="98"/>
      <c r="AH10" s="98"/>
      <c r="AI10" s="98"/>
      <c r="AJ10" s="58"/>
      <c r="AK10" s="58"/>
      <c r="AL10" s="57"/>
      <c r="BC10" s="48" t="s">
        <v>61</v>
      </c>
      <c r="BD10" s="51" t="s">
        <v>62</v>
      </c>
      <c r="BH10" s="49" t="s">
        <v>63</v>
      </c>
      <c r="BI10" s="50" t="s">
        <v>64</v>
      </c>
      <c r="BL10" s="228" t="s">
        <v>65</v>
      </c>
    </row>
    <row r="11" spans="2:64" s="46" customFormat="1" ht="15" customHeight="1" thickBot="1">
      <c r="B11" s="202" t="s">
        <v>66</v>
      </c>
      <c r="C11" s="202"/>
      <c r="D11" s="202"/>
      <c r="E11" s="202"/>
      <c r="F11" s="202"/>
      <c r="G11" s="202"/>
      <c r="H11" s="325"/>
      <c r="I11" s="326"/>
      <c r="J11" s="326"/>
      <c r="K11" s="326"/>
      <c r="L11" s="326"/>
      <c r="M11" s="326"/>
      <c r="N11" s="326"/>
      <c r="O11" s="326"/>
      <c r="P11" s="326"/>
      <c r="Q11" s="326"/>
      <c r="R11" s="326"/>
      <c r="S11" s="97"/>
      <c r="T11" s="97"/>
      <c r="U11" s="97"/>
      <c r="V11" s="97"/>
      <c r="W11" s="97"/>
      <c r="BC11" s="48" t="s">
        <v>67</v>
      </c>
      <c r="BD11" s="48" t="s">
        <v>68</v>
      </c>
      <c r="BH11" s="49" t="s">
        <v>45</v>
      </c>
      <c r="BI11" s="50" t="s">
        <v>69</v>
      </c>
      <c r="BL11" s="228"/>
    </row>
    <row r="12" spans="2:64" s="46" customFormat="1" ht="15.75" customHeight="1">
      <c r="B12" s="229"/>
      <c r="C12" s="230"/>
      <c r="D12" s="230"/>
      <c r="E12" s="230"/>
      <c r="F12" s="230"/>
      <c r="G12" s="231"/>
      <c r="H12" s="47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97"/>
      <c r="T12" s="97"/>
      <c r="U12" s="97"/>
      <c r="V12" s="97"/>
      <c r="W12" s="97"/>
      <c r="BC12" s="48" t="s">
        <v>70</v>
      </c>
      <c r="BD12" s="48" t="s">
        <v>71</v>
      </c>
      <c r="BH12" s="49" t="s">
        <v>72</v>
      </c>
      <c r="BI12" s="50" t="s">
        <v>73</v>
      </c>
      <c r="BL12" s="228"/>
    </row>
    <row r="13" spans="2:64" ht="32.25" customHeight="1" thickBot="1">
      <c r="B13" s="232"/>
      <c r="C13" s="233"/>
      <c r="D13" s="233"/>
      <c r="E13" s="233"/>
      <c r="F13" s="233"/>
      <c r="G13" s="234"/>
      <c r="H13" s="23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BC13" s="43" t="s">
        <v>75</v>
      </c>
      <c r="BD13" s="43" t="s">
        <v>76</v>
      </c>
      <c r="BH13" s="44" t="s">
        <v>77</v>
      </c>
      <c r="BI13" s="28" t="s">
        <v>78</v>
      </c>
      <c r="BL13" s="228"/>
    </row>
    <row r="14" spans="2:64" ht="35.25" customHeight="1">
      <c r="B14" s="99"/>
      <c r="C14" s="99"/>
      <c r="D14" s="99"/>
      <c r="E14" s="99"/>
      <c r="F14" s="99"/>
      <c r="G14" s="99"/>
      <c r="H14" s="23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7"/>
      <c r="T14" s="97"/>
      <c r="U14" s="97"/>
      <c r="V14" s="97"/>
      <c r="W14" s="97"/>
      <c r="BC14" s="43" t="s">
        <v>79</v>
      </c>
      <c r="BD14" s="43" t="s">
        <v>80</v>
      </c>
      <c r="BH14" s="44" t="s">
        <v>81</v>
      </c>
      <c r="BI14" s="28" t="s">
        <v>82</v>
      </c>
      <c r="BL14" s="228"/>
    </row>
    <row r="15" spans="2:64" ht="7.5" customHeight="1">
      <c r="B15" s="323" t="s">
        <v>83</v>
      </c>
      <c r="C15" s="323"/>
      <c r="D15" s="323"/>
      <c r="E15" s="323"/>
      <c r="F15" s="323"/>
      <c r="G15" s="323"/>
      <c r="H15" s="323"/>
      <c r="I15" s="323"/>
      <c r="J15" s="323"/>
      <c r="K15" s="323"/>
      <c r="L15" s="323"/>
      <c r="M15" s="323"/>
      <c r="N15" s="323"/>
      <c r="O15" s="323"/>
      <c r="P15" s="323"/>
      <c r="Q15" s="323"/>
      <c r="R15" s="323"/>
      <c r="S15" s="52"/>
      <c r="T15" s="52"/>
      <c r="U15" s="52"/>
      <c r="V15" s="208" t="s">
        <v>846</v>
      </c>
      <c r="W15" s="208"/>
      <c r="X15" s="208"/>
      <c r="Y15" s="208"/>
      <c r="Z15" s="208"/>
      <c r="AA15" s="208"/>
      <c r="AB15" s="208"/>
      <c r="AC15" s="208"/>
      <c r="AD15" s="208"/>
      <c r="AE15" s="208"/>
      <c r="BC15" s="43" t="s">
        <v>84</v>
      </c>
      <c r="BD15" s="43" t="s">
        <v>85</v>
      </c>
      <c r="BH15" s="44" t="s">
        <v>86</v>
      </c>
      <c r="BI15" s="28" t="s">
        <v>87</v>
      </c>
      <c r="BL15" s="228"/>
    </row>
    <row r="16" spans="2:64" ht="16.5" customHeight="1" thickBot="1">
      <c r="B16" s="323"/>
      <c r="C16" s="323"/>
      <c r="D16" s="323"/>
      <c r="E16" s="323"/>
      <c r="F16" s="323"/>
      <c r="G16" s="323"/>
      <c r="H16" s="323"/>
      <c r="I16" s="323"/>
      <c r="J16" s="323"/>
      <c r="K16" s="323"/>
      <c r="L16" s="323"/>
      <c r="M16" s="323"/>
      <c r="N16" s="323"/>
      <c r="O16" s="323"/>
      <c r="P16" s="323"/>
      <c r="Q16" s="323"/>
      <c r="R16" s="323"/>
      <c r="V16" s="208"/>
      <c r="W16" s="208"/>
      <c r="X16" s="208"/>
      <c r="Y16" s="208"/>
      <c r="Z16" s="208"/>
      <c r="AA16" s="208"/>
      <c r="AB16" s="208"/>
      <c r="AC16" s="208"/>
      <c r="AD16" s="208"/>
      <c r="AE16" s="208"/>
      <c r="BC16" s="43" t="s">
        <v>89</v>
      </c>
      <c r="BD16" s="43" t="s">
        <v>90</v>
      </c>
      <c r="BH16" s="44" t="s">
        <v>91</v>
      </c>
      <c r="BI16" s="28" t="s">
        <v>92</v>
      </c>
    </row>
    <row r="17" spans="2:61" ht="15.75" customHeight="1" thickTop="1">
      <c r="B17" s="53"/>
      <c r="C17" s="304" t="s">
        <v>88</v>
      </c>
      <c r="D17" s="305"/>
      <c r="E17" s="305"/>
      <c r="F17" s="305"/>
      <c r="G17" s="305"/>
      <c r="H17" s="305"/>
      <c r="I17" s="305"/>
      <c r="J17" s="305"/>
      <c r="K17" s="305"/>
      <c r="L17" s="305"/>
      <c r="M17" s="305"/>
      <c r="N17" s="305"/>
      <c r="O17" s="306"/>
      <c r="P17" s="47"/>
      <c r="Q17" s="47"/>
      <c r="R17" s="47"/>
      <c r="S17" s="47"/>
      <c r="T17" s="55"/>
      <c r="U17" s="104"/>
      <c r="V17" s="327" t="s">
        <v>55</v>
      </c>
      <c r="W17" s="328"/>
      <c r="X17" s="328"/>
      <c r="Y17" s="328"/>
      <c r="Z17" s="328"/>
      <c r="AA17" s="328"/>
      <c r="AB17" s="328"/>
      <c r="AC17" s="241" t="s">
        <v>851</v>
      </c>
      <c r="AD17" s="242"/>
      <c r="AE17" s="331"/>
      <c r="AF17" s="104"/>
      <c r="AG17" s="104"/>
      <c r="BC17" s="48" t="s">
        <v>95</v>
      </c>
      <c r="BD17" s="48" t="s">
        <v>96</v>
      </c>
      <c r="BH17" s="49" t="s">
        <v>97</v>
      </c>
      <c r="BI17" s="50" t="s">
        <v>98</v>
      </c>
    </row>
    <row r="18" spans="2:61" s="46" customFormat="1" ht="14.25" customHeight="1" thickBot="1">
      <c r="B18" s="126"/>
      <c r="C18" s="333" t="s">
        <v>93</v>
      </c>
      <c r="D18" s="334"/>
      <c r="E18" s="334"/>
      <c r="F18" s="334"/>
      <c r="G18" s="239" t="s">
        <v>94</v>
      </c>
      <c r="H18" s="240"/>
      <c r="I18" s="240"/>
      <c r="J18" s="240"/>
      <c r="K18" s="240"/>
      <c r="L18" s="240"/>
      <c r="M18" s="240"/>
      <c r="N18" s="240"/>
      <c r="O18" s="303"/>
      <c r="P18" s="47"/>
      <c r="Q18" s="47"/>
      <c r="R18" s="47"/>
      <c r="S18" s="47"/>
      <c r="T18" s="55"/>
      <c r="U18" s="104"/>
      <c r="V18" s="329"/>
      <c r="W18" s="330"/>
      <c r="X18" s="330"/>
      <c r="Y18" s="330"/>
      <c r="Z18" s="330"/>
      <c r="AA18" s="330"/>
      <c r="AB18" s="330"/>
      <c r="AC18" s="243"/>
      <c r="AD18" s="244"/>
      <c r="AE18" s="332"/>
      <c r="AF18" s="104"/>
      <c r="AG18" s="104"/>
      <c r="BC18" s="43" t="s">
        <v>99</v>
      </c>
      <c r="BD18" s="43" t="s">
        <v>100</v>
      </c>
      <c r="BH18" s="44" t="s">
        <v>101</v>
      </c>
      <c r="BI18" s="28" t="s">
        <v>102</v>
      </c>
    </row>
    <row r="19" spans="2:61" ht="33" customHeight="1" thickTop="1">
      <c r="B19" s="126"/>
      <c r="C19" s="335"/>
      <c r="D19" s="336"/>
      <c r="E19" s="336"/>
      <c r="F19" s="337"/>
      <c r="G19" s="299" t="str">
        <f>IF(C19="","",VLOOKUP(C19,$BH$9:$BI$304,2,FALSE))</f>
        <v/>
      </c>
      <c r="H19" s="299"/>
      <c r="I19" s="299"/>
      <c r="J19" s="299"/>
      <c r="K19" s="299"/>
      <c r="L19" s="299"/>
      <c r="M19" s="299"/>
      <c r="N19" s="299"/>
      <c r="O19" s="300"/>
      <c r="P19" s="23"/>
      <c r="Q19" s="23"/>
      <c r="R19" s="23"/>
      <c r="S19" s="95"/>
      <c r="T19" s="40"/>
      <c r="U19" s="40"/>
      <c r="V19" s="191" t="s">
        <v>842</v>
      </c>
      <c r="W19" s="192"/>
      <c r="X19" s="192"/>
      <c r="Y19" s="192"/>
      <c r="Z19" s="192"/>
      <c r="AA19" s="192"/>
      <c r="AB19" s="192"/>
      <c r="AC19" s="307"/>
      <c r="AD19" s="308"/>
      <c r="AE19" s="309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BC19" s="43" t="s">
        <v>103</v>
      </c>
      <c r="BD19" s="43" t="s">
        <v>104</v>
      </c>
      <c r="BH19" s="44" t="s">
        <v>105</v>
      </c>
      <c r="BI19" s="28" t="s">
        <v>106</v>
      </c>
    </row>
    <row r="20" spans="2:61" ht="33" customHeight="1">
      <c r="B20" s="126"/>
      <c r="C20" s="319"/>
      <c r="D20" s="320"/>
      <c r="E20" s="320"/>
      <c r="F20" s="321"/>
      <c r="G20" s="299" t="str">
        <f>IF(C20="","",VLOOKUP(C20,$BH$9:$BI$304,2,FALSE))</f>
        <v/>
      </c>
      <c r="H20" s="299"/>
      <c r="I20" s="299"/>
      <c r="J20" s="299"/>
      <c r="K20" s="299"/>
      <c r="L20" s="299"/>
      <c r="M20" s="299"/>
      <c r="N20" s="299"/>
      <c r="O20" s="300"/>
      <c r="P20" s="23"/>
      <c r="Q20" s="23"/>
      <c r="R20" s="23"/>
      <c r="S20" s="23"/>
      <c r="T20" s="23"/>
      <c r="U20" s="23"/>
      <c r="V20" s="191" t="s">
        <v>74</v>
      </c>
      <c r="W20" s="192"/>
      <c r="X20" s="192"/>
      <c r="Y20" s="192"/>
      <c r="Z20" s="192"/>
      <c r="AA20" s="192"/>
      <c r="AB20" s="192"/>
      <c r="AC20" s="307"/>
      <c r="AD20" s="308"/>
      <c r="AE20" s="309"/>
      <c r="AF20" s="23"/>
      <c r="AG20" s="23"/>
      <c r="AH20" s="23"/>
      <c r="AI20" s="23"/>
      <c r="AJ20" s="23"/>
      <c r="AK20" s="23"/>
      <c r="AL20" s="23"/>
      <c r="AM20" s="23"/>
      <c r="AN20" s="56"/>
      <c r="AO20" s="56"/>
      <c r="AP20" s="56"/>
      <c r="AQ20" s="56"/>
      <c r="AR20" s="56"/>
      <c r="BC20" s="43" t="s">
        <v>107</v>
      </c>
      <c r="BD20" s="43" t="s">
        <v>108</v>
      </c>
      <c r="BH20" s="44" t="s">
        <v>109</v>
      </c>
      <c r="BI20" s="28" t="s">
        <v>110</v>
      </c>
    </row>
    <row r="21" spans="2:61" ht="33" customHeight="1">
      <c r="B21" s="126"/>
      <c r="C21" s="319"/>
      <c r="D21" s="320"/>
      <c r="E21" s="320"/>
      <c r="F21" s="321"/>
      <c r="G21" s="299" t="str">
        <f>IF(C21="","",VLOOKUP(C21,$BH$9:$BI$304,2,FALSE))</f>
        <v/>
      </c>
      <c r="H21" s="299"/>
      <c r="I21" s="299"/>
      <c r="J21" s="299"/>
      <c r="K21" s="299"/>
      <c r="L21" s="299"/>
      <c r="M21" s="299"/>
      <c r="N21" s="299"/>
      <c r="O21" s="300"/>
      <c r="P21" s="125"/>
      <c r="Q21" s="23"/>
      <c r="R21" s="23"/>
      <c r="S21" s="23"/>
      <c r="T21" s="23"/>
      <c r="U21" s="91"/>
      <c r="V21" s="191" t="s">
        <v>843</v>
      </c>
      <c r="W21" s="192"/>
      <c r="X21" s="192"/>
      <c r="Y21" s="192"/>
      <c r="Z21" s="192"/>
      <c r="AA21" s="192"/>
      <c r="AB21" s="192"/>
      <c r="AC21" s="307"/>
      <c r="AD21" s="308"/>
      <c r="AE21" s="309"/>
      <c r="AF21" s="23"/>
      <c r="AG21" s="23"/>
      <c r="AH21" s="23"/>
      <c r="AI21" s="23"/>
      <c r="AJ21" s="23"/>
      <c r="AK21" s="23"/>
      <c r="AL21" s="23"/>
      <c r="AM21" s="23"/>
      <c r="AN21" s="56"/>
      <c r="AO21" s="56"/>
      <c r="AP21" s="56"/>
      <c r="AQ21" s="56"/>
      <c r="AR21" s="56"/>
      <c r="AS21" s="23"/>
      <c r="AT21" s="23"/>
      <c r="AU21" s="23"/>
      <c r="AV21" s="23"/>
      <c r="AW21" s="23"/>
      <c r="AX21" s="23"/>
      <c r="BC21" s="43" t="s">
        <v>111</v>
      </c>
      <c r="BD21" s="43" t="s">
        <v>112</v>
      </c>
      <c r="BH21" s="44" t="s">
        <v>113</v>
      </c>
      <c r="BI21" s="28" t="s">
        <v>114</v>
      </c>
    </row>
    <row r="22" spans="2:61" ht="33" customHeight="1">
      <c r="B22" s="126"/>
      <c r="C22" s="319"/>
      <c r="D22" s="320"/>
      <c r="E22" s="320"/>
      <c r="F22" s="321"/>
      <c r="G22" s="299" t="str">
        <f>IF(C22="","",VLOOKUP(C22,$BH$9:$BI$304,2,FALSE))</f>
        <v/>
      </c>
      <c r="H22" s="299"/>
      <c r="I22" s="299"/>
      <c r="J22" s="299"/>
      <c r="K22" s="299"/>
      <c r="L22" s="299"/>
      <c r="M22" s="299"/>
      <c r="N22" s="299"/>
      <c r="O22" s="300"/>
      <c r="P22" s="23"/>
      <c r="Q22" s="23"/>
      <c r="R22" s="23"/>
      <c r="S22" s="55"/>
      <c r="T22" s="55"/>
      <c r="U22" s="55"/>
      <c r="V22" s="191" t="s">
        <v>844</v>
      </c>
      <c r="W22" s="192"/>
      <c r="X22" s="192"/>
      <c r="Y22" s="192"/>
      <c r="Z22" s="192"/>
      <c r="AA22" s="192"/>
      <c r="AB22" s="192"/>
      <c r="AC22" s="307"/>
      <c r="AD22" s="308"/>
      <c r="AE22" s="309"/>
      <c r="AF22" s="23"/>
      <c r="AG22" s="23"/>
      <c r="AH22" s="23"/>
      <c r="AI22" s="23"/>
      <c r="AJ22" s="23"/>
      <c r="AK22" s="23"/>
      <c r="AL22" s="23"/>
      <c r="AM22" s="23"/>
      <c r="AN22" s="56"/>
      <c r="AO22" s="56"/>
      <c r="AP22" s="56"/>
      <c r="AQ22" s="56"/>
      <c r="AR22" s="56"/>
      <c r="AS22" s="57"/>
      <c r="AT22" s="57"/>
      <c r="AU22" s="57"/>
      <c r="AV22" s="57"/>
      <c r="AW22" s="57"/>
      <c r="AX22" s="23"/>
      <c r="BC22" s="43" t="s">
        <v>116</v>
      </c>
      <c r="BD22" s="43" t="s">
        <v>85</v>
      </c>
      <c r="BH22" s="44" t="s">
        <v>117</v>
      </c>
      <c r="BI22" s="28" t="s">
        <v>118</v>
      </c>
    </row>
    <row r="23" spans="2:61" ht="33" customHeight="1" thickBot="1">
      <c r="B23" s="126"/>
      <c r="C23" s="316"/>
      <c r="D23" s="317"/>
      <c r="E23" s="317"/>
      <c r="F23" s="318"/>
      <c r="G23" s="301" t="str">
        <f>IF(C23="","",VLOOKUP(C23,$BH$9:$BI$304,2,FALSE))</f>
        <v/>
      </c>
      <c r="H23" s="301"/>
      <c r="I23" s="301"/>
      <c r="J23" s="301"/>
      <c r="K23" s="301"/>
      <c r="L23" s="301"/>
      <c r="M23" s="301"/>
      <c r="N23" s="301"/>
      <c r="O23" s="302"/>
      <c r="P23" s="23"/>
      <c r="Q23" s="23"/>
      <c r="R23" s="23"/>
      <c r="S23" s="55"/>
      <c r="T23" s="55"/>
      <c r="U23" s="55"/>
      <c r="V23" s="191" t="s">
        <v>845</v>
      </c>
      <c r="W23" s="192"/>
      <c r="X23" s="192"/>
      <c r="Y23" s="192"/>
      <c r="Z23" s="192"/>
      <c r="AA23" s="192"/>
      <c r="AB23" s="192"/>
      <c r="AC23" s="307"/>
      <c r="AD23" s="308"/>
      <c r="AE23" s="309"/>
      <c r="AF23" s="23"/>
      <c r="AG23" s="23"/>
      <c r="AH23" s="23"/>
      <c r="AI23" s="23"/>
      <c r="AJ23" s="23"/>
      <c r="AK23" s="23"/>
      <c r="AL23" s="23"/>
      <c r="AM23" s="23"/>
      <c r="AN23" s="56"/>
      <c r="AO23" s="56"/>
      <c r="AP23" s="56"/>
      <c r="AQ23" s="56"/>
      <c r="AR23" s="56"/>
      <c r="AS23" s="90"/>
      <c r="AT23" s="90"/>
      <c r="AU23" s="90"/>
      <c r="AV23" s="90"/>
      <c r="AW23" s="58"/>
      <c r="BC23" s="43" t="s">
        <v>119</v>
      </c>
      <c r="BD23" s="43" t="s">
        <v>120</v>
      </c>
      <c r="BH23" s="44" t="s">
        <v>121</v>
      </c>
      <c r="BI23" s="28" t="s">
        <v>122</v>
      </c>
    </row>
    <row r="24" spans="2:61" ht="21" customHeight="1" thickTop="1">
      <c r="B24" s="107"/>
      <c r="C24" s="40"/>
      <c r="D24" s="40"/>
      <c r="E24" s="40"/>
      <c r="F24" s="40"/>
      <c r="G24" s="124"/>
      <c r="H24" s="124"/>
      <c r="I24" s="124"/>
      <c r="J24" s="124"/>
      <c r="K24" s="124"/>
      <c r="L24" s="124"/>
      <c r="M24" s="124"/>
      <c r="N24" s="124"/>
      <c r="O24" s="124"/>
      <c r="P24" s="95"/>
      <c r="Q24" s="95"/>
      <c r="R24" s="95"/>
      <c r="S24" s="23"/>
      <c r="T24" s="55"/>
      <c r="U24" s="55"/>
      <c r="V24" s="55"/>
      <c r="W24" s="55"/>
      <c r="X24" s="55"/>
      <c r="Y24" s="56"/>
      <c r="Z24" s="56"/>
      <c r="AA24" s="56"/>
      <c r="AB24" s="56"/>
      <c r="AC24" s="56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56"/>
      <c r="AO24" s="56"/>
      <c r="AP24" s="56"/>
      <c r="AQ24" s="56"/>
      <c r="AR24" s="56"/>
      <c r="AS24" s="57"/>
      <c r="AT24" s="57"/>
      <c r="AU24" s="57"/>
      <c r="AV24" s="57"/>
      <c r="AW24" s="57"/>
      <c r="BC24" s="43" t="s">
        <v>857</v>
      </c>
      <c r="BD24" s="43" t="s">
        <v>858</v>
      </c>
      <c r="BH24" s="44" t="s">
        <v>868</v>
      </c>
      <c r="BI24" s="28" t="s">
        <v>869</v>
      </c>
    </row>
    <row r="25" spans="2:61" ht="15.75" customHeight="1">
      <c r="B25" s="323" t="s">
        <v>127</v>
      </c>
      <c r="C25" s="323"/>
      <c r="D25" s="323"/>
      <c r="E25" s="323"/>
      <c r="F25" s="323"/>
      <c r="G25" s="323"/>
      <c r="H25" s="323"/>
      <c r="I25" s="323"/>
      <c r="J25" s="323"/>
      <c r="K25" s="323"/>
      <c r="L25" s="59"/>
      <c r="M25" s="59"/>
      <c r="N25" s="59"/>
      <c r="O25" s="59"/>
      <c r="P25" s="59"/>
      <c r="Q25" s="59"/>
      <c r="R25" s="59"/>
      <c r="S25" s="59"/>
      <c r="BC25" s="43" t="s">
        <v>123</v>
      </c>
      <c r="BD25" s="43" t="s">
        <v>124</v>
      </c>
      <c r="BH25" s="44" t="s">
        <v>125</v>
      </c>
      <c r="BI25" s="28" t="s">
        <v>126</v>
      </c>
    </row>
    <row r="26" spans="2:61" ht="18" customHeight="1" thickBot="1">
      <c r="B26" s="324"/>
      <c r="C26" s="324"/>
      <c r="D26" s="324"/>
      <c r="E26" s="324"/>
      <c r="F26" s="324"/>
      <c r="G26" s="324"/>
      <c r="H26" s="324"/>
      <c r="I26" s="324"/>
      <c r="J26" s="324"/>
      <c r="K26" s="324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BC26" s="43" t="s">
        <v>128</v>
      </c>
      <c r="BD26" s="43" t="s">
        <v>129</v>
      </c>
      <c r="BH26" s="44" t="s">
        <v>130</v>
      </c>
      <c r="BI26" s="28" t="s">
        <v>131</v>
      </c>
    </row>
    <row r="27" spans="2:61" ht="24.75" customHeight="1" thickTop="1" thickBot="1">
      <c r="B27" s="310" t="s">
        <v>132</v>
      </c>
      <c r="C27" s="312" t="s">
        <v>133</v>
      </c>
      <c r="D27" s="312"/>
      <c r="E27" s="312"/>
      <c r="F27" s="312"/>
      <c r="G27" s="294" t="s">
        <v>866</v>
      </c>
      <c r="H27" s="294"/>
      <c r="I27" s="294"/>
      <c r="J27" s="294"/>
      <c r="K27" s="294"/>
      <c r="L27" s="294"/>
      <c r="M27" s="294"/>
      <c r="N27" s="294"/>
      <c r="O27" s="294"/>
      <c r="P27" s="294"/>
      <c r="Q27" s="294"/>
      <c r="R27" s="294"/>
      <c r="S27" s="294"/>
      <c r="T27" s="294"/>
      <c r="U27" s="294"/>
      <c r="V27" s="294"/>
      <c r="W27" s="294"/>
      <c r="X27" s="294"/>
      <c r="Y27" s="294"/>
      <c r="Z27" s="294"/>
      <c r="AA27" s="294"/>
      <c r="AB27" s="294"/>
      <c r="AC27" s="294"/>
      <c r="AD27" s="295"/>
      <c r="AE27" s="101"/>
      <c r="AF27" s="101"/>
      <c r="AG27" s="101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BC27" s="43" t="s">
        <v>134</v>
      </c>
      <c r="BD27" s="43" t="s">
        <v>135</v>
      </c>
      <c r="BH27" s="44" t="s">
        <v>136</v>
      </c>
      <c r="BI27" s="60" t="s">
        <v>137</v>
      </c>
    </row>
    <row r="28" spans="2:61" ht="32.25" customHeight="1" thickBot="1">
      <c r="B28" s="311"/>
      <c r="C28" s="313" t="s">
        <v>138</v>
      </c>
      <c r="D28" s="314"/>
      <c r="E28" s="314"/>
      <c r="F28" s="315"/>
      <c r="G28" s="296"/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296"/>
      <c r="S28" s="296"/>
      <c r="T28" s="296"/>
      <c r="U28" s="296"/>
      <c r="V28" s="296"/>
      <c r="W28" s="296"/>
      <c r="X28" s="296"/>
      <c r="Y28" s="296"/>
      <c r="Z28" s="296"/>
      <c r="AA28" s="296"/>
      <c r="AB28" s="296"/>
      <c r="AC28" s="296"/>
      <c r="AD28" s="297"/>
      <c r="AE28" s="101"/>
      <c r="AF28" s="101"/>
      <c r="AG28" s="101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BC28" s="43" t="s">
        <v>139</v>
      </c>
      <c r="BD28" s="43" t="s">
        <v>140</v>
      </c>
      <c r="BH28" s="44" t="s">
        <v>141</v>
      </c>
      <c r="BI28" s="28" t="s">
        <v>142</v>
      </c>
    </row>
    <row r="29" spans="2:61" ht="40" customHeight="1" thickBot="1">
      <c r="B29" s="274">
        <v>1</v>
      </c>
      <c r="C29" s="271" t="str">
        <f>IF(G$19="","",G$19)</f>
        <v/>
      </c>
      <c r="D29" s="272"/>
      <c r="E29" s="272"/>
      <c r="F29" s="273"/>
      <c r="G29" s="260" t="str">
        <f>IF(I30="","",VLOOKUP(G30&amp;I30,$BC$9:$BD$304,2,FALSE))</f>
        <v/>
      </c>
      <c r="H29" s="260"/>
      <c r="I29" s="260"/>
      <c r="J29" s="260"/>
      <c r="K29" s="260" t="str">
        <f>IF(M30="","",VLOOKUP(K30&amp;M30,$BC$9:$BD$304,2,FALSE))</f>
        <v/>
      </c>
      <c r="L29" s="260"/>
      <c r="M29" s="260"/>
      <c r="N29" s="260"/>
      <c r="O29" s="260" t="str">
        <f>IF(Q30="","",VLOOKUP(O30&amp;Q30,$BC$9:$BD$304,2,FALSE))</f>
        <v/>
      </c>
      <c r="P29" s="260"/>
      <c r="Q29" s="260"/>
      <c r="R29" s="260"/>
      <c r="S29" s="260" t="str">
        <f>IF(U30="","",VLOOKUP(S30&amp;U30,$BC$9:$BD$304,2,FALSE))</f>
        <v/>
      </c>
      <c r="T29" s="260"/>
      <c r="U29" s="260"/>
      <c r="V29" s="260"/>
      <c r="W29" s="260" t="str">
        <f>IF(Y30="","",VLOOKUP(W30&amp;Y30,$BC$9:$BD$304,2,FALSE))</f>
        <v/>
      </c>
      <c r="X29" s="260"/>
      <c r="Y29" s="260"/>
      <c r="Z29" s="260"/>
      <c r="AA29" s="260" t="str">
        <f>IF(AC30="","",VLOOKUP(AA30&amp;AC30,$BC$9:$BD$304,2,FALSE))</f>
        <v/>
      </c>
      <c r="AB29" s="260"/>
      <c r="AC29" s="260"/>
      <c r="AD29" s="261"/>
      <c r="AE29" s="110"/>
      <c r="AF29" s="110"/>
      <c r="AG29" s="110"/>
      <c r="AH29" s="110"/>
      <c r="AI29" s="255" t="str">
        <f>IF(AK30="","",VLOOKUP(AI30&amp;AK30,$BC$9:$BD$304,2,FALSE))</f>
        <v/>
      </c>
      <c r="AJ29" s="255"/>
      <c r="AK29" s="255"/>
      <c r="AL29" s="255"/>
      <c r="AM29" s="255" t="str">
        <f>IF(AO30="","",VLOOKUP(AM30&amp;AO30,$BC$9:$BD$304,2,FALSE))</f>
        <v/>
      </c>
      <c r="AN29" s="255"/>
      <c r="AO29" s="255"/>
      <c r="AP29" s="255"/>
      <c r="AQ29" s="255" t="str">
        <f>IF(AS30="","",VLOOKUP(AQ30&amp;AS30,$BC$9:$BD$304,2,FALSE))</f>
        <v/>
      </c>
      <c r="AR29" s="255"/>
      <c r="AS29" s="255"/>
      <c r="AT29" s="255"/>
      <c r="AU29" s="255" t="str">
        <f>IF(AW30="","",VLOOKUP(AU30&amp;AW30,$BC$9:$BD$304,2,FALSE))</f>
        <v/>
      </c>
      <c r="AV29" s="255"/>
      <c r="AW29" s="255"/>
      <c r="AX29" s="255"/>
      <c r="AY29" s="23"/>
      <c r="BC29" s="43" t="s">
        <v>143</v>
      </c>
      <c r="BD29" s="43" t="s">
        <v>144</v>
      </c>
      <c r="BH29" s="44" t="s">
        <v>145</v>
      </c>
      <c r="BI29" s="28" t="s">
        <v>146</v>
      </c>
    </row>
    <row r="30" spans="2:61" s="61" customFormat="1" ht="30" customHeight="1" thickBot="1">
      <c r="B30" s="275"/>
      <c r="C30" s="271"/>
      <c r="D30" s="272"/>
      <c r="E30" s="272"/>
      <c r="F30" s="272"/>
      <c r="G30" s="256" t="str">
        <f>IF($C$19="","",$C$19)</f>
        <v/>
      </c>
      <c r="H30" s="257"/>
      <c r="I30" s="258"/>
      <c r="J30" s="259"/>
      <c r="K30" s="256" t="str">
        <f>IF($C$19="","",$C$19)</f>
        <v/>
      </c>
      <c r="L30" s="257"/>
      <c r="M30" s="258"/>
      <c r="N30" s="259"/>
      <c r="O30" s="256" t="str">
        <f>IF($C$19="","",$C$19)</f>
        <v/>
      </c>
      <c r="P30" s="257"/>
      <c r="Q30" s="258"/>
      <c r="R30" s="259"/>
      <c r="S30" s="256" t="str">
        <f>IF($C$19="","",$C$19)</f>
        <v/>
      </c>
      <c r="T30" s="257"/>
      <c r="U30" s="258"/>
      <c r="V30" s="259"/>
      <c r="W30" s="256" t="str">
        <f>IF($C$19="","",$C$19)</f>
        <v/>
      </c>
      <c r="X30" s="257"/>
      <c r="Y30" s="258"/>
      <c r="Z30" s="259"/>
      <c r="AA30" s="256" t="str">
        <f>IF($C$19="","",$C$19)</f>
        <v/>
      </c>
      <c r="AB30" s="257"/>
      <c r="AC30" s="258"/>
      <c r="AD30" s="270"/>
      <c r="AE30" s="108"/>
      <c r="AF30" s="108"/>
      <c r="AG30" s="109"/>
      <c r="AH30" s="109"/>
      <c r="AI30" s="262"/>
      <c r="AJ30" s="262"/>
      <c r="AK30" s="263"/>
      <c r="AL30" s="263"/>
      <c r="AM30" s="262"/>
      <c r="AN30" s="262"/>
      <c r="AO30" s="263"/>
      <c r="AP30" s="263"/>
      <c r="AQ30" s="262"/>
      <c r="AR30" s="262"/>
      <c r="AS30" s="263"/>
      <c r="AT30" s="263"/>
      <c r="AU30" s="262"/>
      <c r="AV30" s="262"/>
      <c r="AW30" s="263"/>
      <c r="AX30" s="263"/>
      <c r="BC30" s="43" t="s">
        <v>147</v>
      </c>
      <c r="BD30" s="43" t="s">
        <v>148</v>
      </c>
      <c r="BH30" s="44" t="s">
        <v>149</v>
      </c>
      <c r="BI30" s="43" t="s">
        <v>150</v>
      </c>
    </row>
    <row r="31" spans="2:61" ht="40" customHeight="1" thickBot="1">
      <c r="B31" s="275"/>
      <c r="C31" s="264" t="str">
        <f>IF(C$19="","",C$19)</f>
        <v/>
      </c>
      <c r="D31" s="265"/>
      <c r="E31" s="265"/>
      <c r="F31" s="266"/>
      <c r="G31" s="260" t="str">
        <f>IF(I32="","",VLOOKUP(G32&amp;I32,$BC$9:$BD$304,2,FALSE))</f>
        <v/>
      </c>
      <c r="H31" s="260"/>
      <c r="I31" s="260"/>
      <c r="J31" s="260"/>
      <c r="K31" s="260" t="str">
        <f>IF(M32="","",VLOOKUP(K32&amp;M32,$BC$9:$BD$304,2,FALSE))</f>
        <v/>
      </c>
      <c r="L31" s="260"/>
      <c r="M31" s="260"/>
      <c r="N31" s="260"/>
      <c r="O31" s="260" t="str">
        <f>IF(Q32="","",VLOOKUP(O32&amp;Q32,$BC$9:$BD$304,2,FALSE))</f>
        <v/>
      </c>
      <c r="P31" s="260"/>
      <c r="Q31" s="260"/>
      <c r="R31" s="260"/>
      <c r="S31" s="260" t="str">
        <f>IF(U32="","",VLOOKUP(S32&amp;U32,$BC$9:$BD$304,2,FALSE))</f>
        <v/>
      </c>
      <c r="T31" s="260"/>
      <c r="U31" s="260"/>
      <c r="V31" s="260"/>
      <c r="W31" s="260" t="str">
        <f>IF(Y32="","",VLOOKUP(W32&amp;Y32,$BC$9:$BD$304,2,FALSE))</f>
        <v/>
      </c>
      <c r="X31" s="260"/>
      <c r="Y31" s="260"/>
      <c r="Z31" s="260"/>
      <c r="AA31" s="260" t="str">
        <f>IF(AC32="","",VLOOKUP(AA32&amp;AC32,$BC$9:$BD$304,2,FALSE))</f>
        <v/>
      </c>
      <c r="AB31" s="260"/>
      <c r="AC31" s="260"/>
      <c r="AD31" s="261"/>
      <c r="AE31" s="110"/>
      <c r="AF31" s="110"/>
      <c r="AG31" s="110"/>
      <c r="AH31" s="110"/>
      <c r="AI31" s="255"/>
      <c r="AJ31" s="255"/>
      <c r="AK31" s="255"/>
      <c r="AL31" s="255"/>
      <c r="AM31" s="255"/>
      <c r="AN31" s="255"/>
      <c r="AO31" s="255"/>
      <c r="AP31" s="255"/>
      <c r="AQ31" s="255"/>
      <c r="AR31" s="255"/>
      <c r="AS31" s="255"/>
      <c r="AT31" s="255"/>
      <c r="AU31" s="255"/>
      <c r="AV31" s="255"/>
      <c r="AW31" s="255"/>
      <c r="AX31" s="255"/>
      <c r="BC31" s="43" t="s">
        <v>151</v>
      </c>
      <c r="BD31" s="43" t="s">
        <v>152</v>
      </c>
      <c r="BH31" s="44" t="s">
        <v>153</v>
      </c>
      <c r="BI31" s="28" t="s">
        <v>154</v>
      </c>
    </row>
    <row r="32" spans="2:61" s="61" customFormat="1" ht="30" customHeight="1" thickBot="1">
      <c r="B32" s="276"/>
      <c r="C32" s="267"/>
      <c r="D32" s="268"/>
      <c r="E32" s="268"/>
      <c r="F32" s="269"/>
      <c r="G32" s="256" t="str">
        <f>IF($C$19="","",$C$19)</f>
        <v/>
      </c>
      <c r="H32" s="257"/>
      <c r="I32" s="258"/>
      <c r="J32" s="259"/>
      <c r="K32" s="256" t="str">
        <f>IF($C$19="","",$C$19)</f>
        <v/>
      </c>
      <c r="L32" s="257"/>
      <c r="M32" s="258"/>
      <c r="N32" s="259"/>
      <c r="O32" s="256" t="str">
        <f>IF($C$19="","",$C$19)</f>
        <v/>
      </c>
      <c r="P32" s="257"/>
      <c r="Q32" s="258"/>
      <c r="R32" s="259"/>
      <c r="S32" s="256" t="str">
        <f>IF($C$19="","",$C$19)</f>
        <v/>
      </c>
      <c r="T32" s="257"/>
      <c r="U32" s="258"/>
      <c r="V32" s="259"/>
      <c r="W32" s="256" t="str">
        <f>IF($C$19="","",$C$19)</f>
        <v/>
      </c>
      <c r="X32" s="257"/>
      <c r="Y32" s="258"/>
      <c r="Z32" s="259"/>
      <c r="AA32" s="256" t="str">
        <f>IF($C$19="","",$C$19)</f>
        <v/>
      </c>
      <c r="AB32" s="257"/>
      <c r="AC32" s="258"/>
      <c r="AD32" s="270"/>
      <c r="AE32" s="108"/>
      <c r="AF32" s="108"/>
      <c r="AG32" s="109"/>
      <c r="AH32" s="109"/>
      <c r="AI32" s="262"/>
      <c r="AJ32" s="262"/>
      <c r="AK32" s="263"/>
      <c r="AL32" s="263"/>
      <c r="AM32" s="262"/>
      <c r="AN32" s="262"/>
      <c r="AO32" s="263"/>
      <c r="AP32" s="263"/>
      <c r="AQ32" s="262"/>
      <c r="AR32" s="262"/>
      <c r="AS32" s="263"/>
      <c r="AT32" s="263"/>
      <c r="AU32" s="262"/>
      <c r="AV32" s="262"/>
      <c r="AW32" s="263"/>
      <c r="AX32" s="263"/>
      <c r="BC32" s="43" t="s">
        <v>155</v>
      </c>
      <c r="BD32" s="43" t="s">
        <v>85</v>
      </c>
      <c r="BH32" s="44" t="s">
        <v>156</v>
      </c>
      <c r="BI32" s="43" t="s">
        <v>157</v>
      </c>
    </row>
    <row r="33" spans="2:61" ht="40" customHeight="1" thickBot="1">
      <c r="B33" s="274">
        <v>2</v>
      </c>
      <c r="C33" s="271" t="str">
        <f>IF(G$20="","",G$20)</f>
        <v/>
      </c>
      <c r="D33" s="272"/>
      <c r="E33" s="272"/>
      <c r="F33" s="273"/>
      <c r="G33" s="260" t="str">
        <f>IF(I34="","",VLOOKUP(G34&amp;I34,$BC$9:$BD$304,2,FALSE))</f>
        <v/>
      </c>
      <c r="H33" s="260"/>
      <c r="I33" s="260"/>
      <c r="J33" s="260"/>
      <c r="K33" s="260" t="str">
        <f>IF(M34="","",VLOOKUP(K34&amp;M34,$BC$9:$BD$304,2,FALSE))</f>
        <v/>
      </c>
      <c r="L33" s="260"/>
      <c r="M33" s="260"/>
      <c r="N33" s="260"/>
      <c r="O33" s="260" t="str">
        <f>IF(Q34="","",VLOOKUP(O34&amp;Q34,$BC$9:$BD$304,2,FALSE))</f>
        <v/>
      </c>
      <c r="P33" s="260"/>
      <c r="Q33" s="260"/>
      <c r="R33" s="260"/>
      <c r="S33" s="260" t="str">
        <f>IF(U34="","",VLOOKUP(S34&amp;U34,$BC$9:$BD$304,2,FALSE))</f>
        <v/>
      </c>
      <c r="T33" s="260"/>
      <c r="U33" s="260"/>
      <c r="V33" s="260"/>
      <c r="W33" s="260" t="str">
        <f>IF(Y34="","",VLOOKUP(W34&amp;Y34,$BC$9:$BD$304,2,FALSE))</f>
        <v/>
      </c>
      <c r="X33" s="260"/>
      <c r="Y33" s="260"/>
      <c r="Z33" s="260"/>
      <c r="AA33" s="260" t="str">
        <f>IF(AC34="","",VLOOKUP(AA34&amp;AC34,$BC$9:$BD$304,2,FALSE))</f>
        <v/>
      </c>
      <c r="AB33" s="260"/>
      <c r="AC33" s="260"/>
      <c r="AD33" s="261"/>
      <c r="AE33" s="110"/>
      <c r="AF33" s="110"/>
      <c r="AG33" s="110"/>
      <c r="AH33" s="110"/>
      <c r="AI33" s="255"/>
      <c r="AJ33" s="255"/>
      <c r="AK33" s="255"/>
      <c r="AL33" s="255"/>
      <c r="AM33" s="255"/>
      <c r="AN33" s="255"/>
      <c r="AO33" s="255"/>
      <c r="AP33" s="255"/>
      <c r="AQ33" s="255"/>
      <c r="AR33" s="255"/>
      <c r="AS33" s="255"/>
      <c r="AT33" s="255"/>
      <c r="AU33" s="255"/>
      <c r="AV33" s="255"/>
      <c r="AW33" s="255"/>
      <c r="AX33" s="255"/>
      <c r="BC33" s="43" t="s">
        <v>158</v>
      </c>
      <c r="BD33" s="43" t="s">
        <v>159</v>
      </c>
      <c r="BH33" s="44" t="s">
        <v>160</v>
      </c>
      <c r="BI33" s="28" t="s">
        <v>161</v>
      </c>
    </row>
    <row r="34" spans="2:61" s="61" customFormat="1" ht="30" customHeight="1" thickBot="1">
      <c r="B34" s="275"/>
      <c r="C34" s="271"/>
      <c r="D34" s="272"/>
      <c r="E34" s="272"/>
      <c r="F34" s="272"/>
      <c r="G34" s="256" t="str">
        <f>IF($C$20="","",$C$20)</f>
        <v/>
      </c>
      <c r="H34" s="257"/>
      <c r="I34" s="258"/>
      <c r="J34" s="259"/>
      <c r="K34" s="256" t="str">
        <f>IF($C$20="","",$C$20)</f>
        <v/>
      </c>
      <c r="L34" s="257"/>
      <c r="M34" s="258"/>
      <c r="N34" s="259"/>
      <c r="O34" s="256" t="str">
        <f>IF($C$20="","",$C$20)</f>
        <v/>
      </c>
      <c r="P34" s="257"/>
      <c r="Q34" s="258"/>
      <c r="R34" s="259"/>
      <c r="S34" s="279" t="str">
        <f>IF($C$20="","",$C$20)</f>
        <v/>
      </c>
      <c r="T34" s="257"/>
      <c r="U34" s="258"/>
      <c r="V34" s="259"/>
      <c r="W34" s="279" t="str">
        <f>IF($C$20="","",$C$20)</f>
        <v/>
      </c>
      <c r="X34" s="257"/>
      <c r="Y34" s="258"/>
      <c r="Z34" s="259"/>
      <c r="AA34" s="279" t="str">
        <f>IF($C$20="","",$C$20)</f>
        <v/>
      </c>
      <c r="AB34" s="257"/>
      <c r="AC34" s="258"/>
      <c r="AD34" s="270"/>
      <c r="AE34" s="108"/>
      <c r="AF34" s="108"/>
      <c r="AG34" s="109"/>
      <c r="AH34" s="109"/>
      <c r="AI34" s="262"/>
      <c r="AJ34" s="262"/>
      <c r="AK34" s="263"/>
      <c r="AL34" s="263"/>
      <c r="AM34" s="262"/>
      <c r="AN34" s="262"/>
      <c r="AO34" s="263"/>
      <c r="AP34" s="263"/>
      <c r="AQ34" s="262"/>
      <c r="AR34" s="262"/>
      <c r="AS34" s="263"/>
      <c r="AT34" s="263"/>
      <c r="AU34" s="262"/>
      <c r="AV34" s="262"/>
      <c r="AW34" s="263"/>
      <c r="AX34" s="263"/>
      <c r="BC34" s="43" t="s">
        <v>162</v>
      </c>
      <c r="BD34" s="43" t="s">
        <v>163</v>
      </c>
      <c r="BH34" s="44" t="s">
        <v>164</v>
      </c>
      <c r="BI34" s="43" t="s">
        <v>165</v>
      </c>
    </row>
    <row r="35" spans="2:61" ht="40" customHeight="1" thickBot="1">
      <c r="B35" s="275"/>
      <c r="C35" s="264" t="str">
        <f>IF(C$20="","",C$20)</f>
        <v/>
      </c>
      <c r="D35" s="265"/>
      <c r="E35" s="265"/>
      <c r="F35" s="266"/>
      <c r="G35" s="260" t="str">
        <f>IF(I36="","",VLOOKUP(G36&amp;I36,$BC$9:$BD$304,2,FALSE))</f>
        <v/>
      </c>
      <c r="H35" s="260"/>
      <c r="I35" s="260"/>
      <c r="J35" s="260"/>
      <c r="K35" s="277" t="str">
        <f>IF(M36="","",VLOOKUP(K36&amp;M36,$BC$9:$BD$304,2,FALSE))</f>
        <v/>
      </c>
      <c r="L35" s="277"/>
      <c r="M35" s="277"/>
      <c r="N35" s="277"/>
      <c r="O35" s="277" t="str">
        <f>IF(Q36="","",VLOOKUP(O36&amp;Q36,$BC$9:$BD$304,2,FALSE))</f>
        <v/>
      </c>
      <c r="P35" s="277"/>
      <c r="Q35" s="277"/>
      <c r="R35" s="277"/>
      <c r="S35" s="277" t="str">
        <f>IF(U36="","",VLOOKUP(S36&amp;U36,$BC$9:$BD$304,2,FALSE))</f>
        <v/>
      </c>
      <c r="T35" s="277"/>
      <c r="U35" s="277"/>
      <c r="V35" s="277"/>
      <c r="W35" s="277" t="str">
        <f>IF(Y36="","",VLOOKUP(W36&amp;Y36,$BC$9:$BD$304,2,FALSE))</f>
        <v/>
      </c>
      <c r="X35" s="277"/>
      <c r="Y35" s="277"/>
      <c r="Z35" s="277"/>
      <c r="AA35" s="277" t="str">
        <f>IF(AC36="","",VLOOKUP(AA36&amp;AC36,$BC$9:$BD$304,2,FALSE))</f>
        <v/>
      </c>
      <c r="AB35" s="277"/>
      <c r="AC35" s="277"/>
      <c r="AD35" s="278"/>
      <c r="AE35" s="110"/>
      <c r="AF35" s="110"/>
      <c r="AG35" s="110"/>
      <c r="AH35" s="110"/>
      <c r="AI35" s="255"/>
      <c r="AJ35" s="255"/>
      <c r="AK35" s="255"/>
      <c r="AL35" s="255"/>
      <c r="AM35" s="255"/>
      <c r="AN35" s="255"/>
      <c r="AO35" s="255"/>
      <c r="AP35" s="255"/>
      <c r="AQ35" s="255"/>
      <c r="AR35" s="255"/>
      <c r="AS35" s="255"/>
      <c r="AT35" s="255"/>
      <c r="AU35" s="255"/>
      <c r="AV35" s="255"/>
      <c r="AW35" s="255"/>
      <c r="AX35" s="255"/>
      <c r="AY35" s="23"/>
      <c r="BC35" s="43" t="s">
        <v>166</v>
      </c>
      <c r="BD35" s="43" t="s">
        <v>85</v>
      </c>
      <c r="BH35" s="44" t="s">
        <v>167</v>
      </c>
      <c r="BI35" s="28" t="s">
        <v>168</v>
      </c>
    </row>
    <row r="36" spans="2:61" s="61" customFormat="1" ht="30" customHeight="1" thickBot="1">
      <c r="B36" s="276"/>
      <c r="C36" s="267"/>
      <c r="D36" s="268"/>
      <c r="E36" s="268"/>
      <c r="F36" s="269"/>
      <c r="G36" s="256" t="str">
        <f>IF($C$20="","",$C$20)</f>
        <v/>
      </c>
      <c r="H36" s="257"/>
      <c r="I36" s="258"/>
      <c r="J36" s="259"/>
      <c r="K36" s="279" t="str">
        <f>IF($C$20="","",$C$20)</f>
        <v/>
      </c>
      <c r="L36" s="257"/>
      <c r="M36" s="258"/>
      <c r="N36" s="280"/>
      <c r="O36" s="256" t="str">
        <f>IF($C$20="","",$C$20)</f>
        <v/>
      </c>
      <c r="P36" s="257"/>
      <c r="Q36" s="258"/>
      <c r="R36" s="280"/>
      <c r="S36" s="256" t="str">
        <f>IF($C$20="","",$C$20)</f>
        <v/>
      </c>
      <c r="T36" s="257"/>
      <c r="U36" s="258"/>
      <c r="V36" s="259"/>
      <c r="W36" s="279" t="str">
        <f>IF($C$20="","",$C$20)</f>
        <v/>
      </c>
      <c r="X36" s="257"/>
      <c r="Y36" s="258"/>
      <c r="Z36" s="281"/>
      <c r="AA36" s="282" t="str">
        <f>IF($C$20="","",$C$20)</f>
        <v/>
      </c>
      <c r="AB36" s="257"/>
      <c r="AC36" s="258"/>
      <c r="AD36" s="270"/>
      <c r="AE36" s="108"/>
      <c r="AF36" s="108"/>
      <c r="AG36" s="109"/>
      <c r="AH36" s="109"/>
      <c r="AI36" s="262"/>
      <c r="AJ36" s="262"/>
      <c r="AK36" s="263"/>
      <c r="AL36" s="263"/>
      <c r="AM36" s="262"/>
      <c r="AN36" s="262"/>
      <c r="AO36" s="263"/>
      <c r="AP36" s="263"/>
      <c r="AQ36" s="262"/>
      <c r="AR36" s="262"/>
      <c r="AS36" s="263"/>
      <c r="AT36" s="263"/>
      <c r="AU36" s="262"/>
      <c r="AV36" s="262"/>
      <c r="AW36" s="263"/>
      <c r="AX36" s="263"/>
      <c r="BC36" s="43" t="s">
        <v>169</v>
      </c>
      <c r="BD36" s="43" t="s">
        <v>170</v>
      </c>
      <c r="BH36" s="44" t="s">
        <v>171</v>
      </c>
      <c r="BI36" s="43" t="s">
        <v>172</v>
      </c>
    </row>
    <row r="37" spans="2:61" ht="40" customHeight="1" thickBot="1">
      <c r="B37" s="274">
        <v>3</v>
      </c>
      <c r="C37" s="271" t="str">
        <f>IF(G$21="","",G$21)</f>
        <v/>
      </c>
      <c r="D37" s="272"/>
      <c r="E37" s="272"/>
      <c r="F37" s="273"/>
      <c r="G37" s="260" t="str">
        <f>IF(I38="","",VLOOKUP(G38&amp;I38,$BC$9:$BD$304,2,FALSE))</f>
        <v/>
      </c>
      <c r="H37" s="260"/>
      <c r="I37" s="260"/>
      <c r="J37" s="260"/>
      <c r="K37" s="260" t="str">
        <f>IF(M38="","",VLOOKUP(K38&amp;M38,$BC$9:$BD$304,2,FALSE))</f>
        <v/>
      </c>
      <c r="L37" s="260"/>
      <c r="M37" s="260"/>
      <c r="N37" s="260"/>
      <c r="O37" s="260" t="str">
        <f>IF(Q38="","",VLOOKUP(O38&amp;Q38,$BC$9:$BD$304,2,FALSE))</f>
        <v/>
      </c>
      <c r="P37" s="260"/>
      <c r="Q37" s="260"/>
      <c r="R37" s="260"/>
      <c r="S37" s="260" t="str">
        <f>IF(U38="","",VLOOKUP(S38&amp;U38,$BC$9:$BD$304,2,FALSE))</f>
        <v/>
      </c>
      <c r="T37" s="260"/>
      <c r="U37" s="260"/>
      <c r="V37" s="260"/>
      <c r="W37" s="260" t="str">
        <f>IF(Y38="","",VLOOKUP(W38&amp;Y38,$BC$9:$BD$304,2,FALSE))</f>
        <v/>
      </c>
      <c r="X37" s="260"/>
      <c r="Y37" s="260"/>
      <c r="Z37" s="260"/>
      <c r="AA37" s="260" t="str">
        <f>IF(AC38="","",VLOOKUP(AA38&amp;AC38,$BC$9:$BD$304,2,FALSE))</f>
        <v/>
      </c>
      <c r="AB37" s="260"/>
      <c r="AC37" s="260"/>
      <c r="AD37" s="261"/>
      <c r="AE37" s="110"/>
      <c r="AF37" s="110"/>
      <c r="AG37" s="110"/>
      <c r="AH37" s="110"/>
      <c r="AI37" s="255"/>
      <c r="AJ37" s="255"/>
      <c r="AK37" s="255"/>
      <c r="AL37" s="255"/>
      <c r="AM37" s="255"/>
      <c r="AN37" s="255"/>
      <c r="AO37" s="255"/>
      <c r="AP37" s="255"/>
      <c r="AQ37" s="255"/>
      <c r="AR37" s="255"/>
      <c r="AS37" s="255"/>
      <c r="AT37" s="255"/>
      <c r="AU37" s="255"/>
      <c r="AV37" s="255"/>
      <c r="AW37" s="255"/>
      <c r="AX37" s="255"/>
      <c r="BC37" s="43" t="s">
        <v>173</v>
      </c>
      <c r="BD37" s="43" t="s">
        <v>174</v>
      </c>
      <c r="BH37" s="44" t="s">
        <v>175</v>
      </c>
      <c r="BI37" s="28" t="s">
        <v>176</v>
      </c>
    </row>
    <row r="38" spans="2:61" s="61" customFormat="1" ht="30" customHeight="1" thickBot="1">
      <c r="B38" s="275"/>
      <c r="C38" s="271"/>
      <c r="D38" s="272"/>
      <c r="E38" s="272"/>
      <c r="F38" s="272"/>
      <c r="G38" s="256" t="str">
        <f>IF($C$21="","",$C$21)</f>
        <v/>
      </c>
      <c r="H38" s="257"/>
      <c r="I38" s="258"/>
      <c r="J38" s="259"/>
      <c r="K38" s="279" t="str">
        <f>IF($C$21="","",$C$21)</f>
        <v/>
      </c>
      <c r="L38" s="257"/>
      <c r="M38" s="258"/>
      <c r="N38" s="259"/>
      <c r="O38" s="279" t="str">
        <f>IF($C$21="","",$C$21)</f>
        <v/>
      </c>
      <c r="P38" s="257"/>
      <c r="Q38" s="258"/>
      <c r="R38" s="259"/>
      <c r="S38" s="279" t="str">
        <f>IF($C$21="","",$C$21)</f>
        <v/>
      </c>
      <c r="T38" s="257"/>
      <c r="U38" s="258"/>
      <c r="V38" s="259"/>
      <c r="W38" s="279" t="str">
        <f>IF($C$21="","",$C$21)</f>
        <v/>
      </c>
      <c r="X38" s="257"/>
      <c r="Y38" s="258"/>
      <c r="Z38" s="259"/>
      <c r="AA38" s="279" t="str">
        <f>IF($C$21="","",$C$21)</f>
        <v/>
      </c>
      <c r="AB38" s="257"/>
      <c r="AC38" s="258"/>
      <c r="AD38" s="270"/>
      <c r="AE38" s="108"/>
      <c r="AF38" s="108"/>
      <c r="AG38" s="109"/>
      <c r="AH38" s="109"/>
      <c r="AI38" s="262"/>
      <c r="AJ38" s="262"/>
      <c r="AK38" s="263"/>
      <c r="AL38" s="263"/>
      <c r="AM38" s="262"/>
      <c r="AN38" s="262"/>
      <c r="AO38" s="263"/>
      <c r="AP38" s="263"/>
      <c r="AQ38" s="262"/>
      <c r="AR38" s="262"/>
      <c r="AS38" s="263"/>
      <c r="AT38" s="263"/>
      <c r="AU38" s="262"/>
      <c r="AV38" s="262"/>
      <c r="AW38" s="263"/>
      <c r="AX38" s="263"/>
      <c r="BC38" s="43" t="s">
        <v>177</v>
      </c>
      <c r="BD38" s="43" t="s">
        <v>178</v>
      </c>
      <c r="BH38" s="44" t="s">
        <v>179</v>
      </c>
      <c r="BI38" s="43" t="s">
        <v>180</v>
      </c>
    </row>
    <row r="39" spans="2:61" ht="40" customHeight="1" thickBot="1">
      <c r="B39" s="275"/>
      <c r="C39" s="264" t="str">
        <f>IF(C$21="","",C$21)</f>
        <v/>
      </c>
      <c r="D39" s="265"/>
      <c r="E39" s="265"/>
      <c r="F39" s="266"/>
      <c r="G39" s="260" t="str">
        <f>IF(I40="","",VLOOKUP(G40&amp;I40,$BC$9:$BD$304,2,FALSE))</f>
        <v/>
      </c>
      <c r="H39" s="260"/>
      <c r="I39" s="260"/>
      <c r="J39" s="260"/>
      <c r="K39" s="260" t="str">
        <f>IF(M40="","",VLOOKUP(K40&amp;M40,$BC$9:$BD$304,2,FALSE))</f>
        <v/>
      </c>
      <c r="L39" s="260"/>
      <c r="M39" s="260"/>
      <c r="N39" s="260"/>
      <c r="O39" s="260" t="str">
        <f>IF(Q40="","",VLOOKUP(O40&amp;Q40,$BC$9:$BD$304,2,FALSE))</f>
        <v/>
      </c>
      <c r="P39" s="260"/>
      <c r="Q39" s="260"/>
      <c r="R39" s="260"/>
      <c r="S39" s="260" t="str">
        <f>IF(U40="","",VLOOKUP(S40&amp;U40,$BC$9:$BD$304,2,FALSE))</f>
        <v/>
      </c>
      <c r="T39" s="260"/>
      <c r="U39" s="260"/>
      <c r="V39" s="260"/>
      <c r="W39" s="260" t="str">
        <f>IF(Y40="","",VLOOKUP(W40&amp;Y40,$BC$9:$BD$304,2,FALSE))</f>
        <v/>
      </c>
      <c r="X39" s="260"/>
      <c r="Y39" s="260"/>
      <c r="Z39" s="260"/>
      <c r="AA39" s="260" t="str">
        <f>IF(AC40="","",VLOOKUP(AA40&amp;AC40,$BC$9:$BD$304,2,FALSE))</f>
        <v/>
      </c>
      <c r="AB39" s="260"/>
      <c r="AC39" s="260"/>
      <c r="AD39" s="261"/>
      <c r="AE39" s="110"/>
      <c r="AF39" s="110"/>
      <c r="AG39" s="110"/>
      <c r="AH39" s="110"/>
      <c r="AI39" s="255"/>
      <c r="AJ39" s="255"/>
      <c r="AK39" s="255"/>
      <c r="AL39" s="255"/>
      <c r="AM39" s="255"/>
      <c r="AN39" s="255"/>
      <c r="AO39" s="255"/>
      <c r="AP39" s="255"/>
      <c r="AQ39" s="255"/>
      <c r="AR39" s="255"/>
      <c r="AS39" s="255"/>
      <c r="AT39" s="255"/>
      <c r="AU39" s="255"/>
      <c r="AV39" s="255"/>
      <c r="AW39" s="255"/>
      <c r="AX39" s="255"/>
      <c r="BC39" s="43" t="s">
        <v>181</v>
      </c>
      <c r="BD39" s="43" t="s">
        <v>182</v>
      </c>
      <c r="BH39" s="44" t="s">
        <v>183</v>
      </c>
      <c r="BI39" s="28" t="s">
        <v>184</v>
      </c>
    </row>
    <row r="40" spans="2:61" s="61" customFormat="1" ht="30" customHeight="1" thickBot="1">
      <c r="B40" s="276"/>
      <c r="C40" s="267"/>
      <c r="D40" s="268"/>
      <c r="E40" s="268"/>
      <c r="F40" s="269"/>
      <c r="G40" s="256" t="str">
        <f>IF($C$21="","",$C$21)</f>
        <v/>
      </c>
      <c r="H40" s="257"/>
      <c r="I40" s="258"/>
      <c r="J40" s="259"/>
      <c r="K40" s="279" t="str">
        <f>IF($C$21="","",$C$21)</f>
        <v/>
      </c>
      <c r="L40" s="257"/>
      <c r="M40" s="258"/>
      <c r="N40" s="259"/>
      <c r="O40" s="279" t="str">
        <f>IF($C$21="","",$C$21)</f>
        <v/>
      </c>
      <c r="P40" s="257"/>
      <c r="Q40" s="258"/>
      <c r="R40" s="259"/>
      <c r="S40" s="279" t="str">
        <f>IF($C$21="","",$C$21)</f>
        <v/>
      </c>
      <c r="T40" s="257"/>
      <c r="U40" s="258"/>
      <c r="V40" s="259"/>
      <c r="W40" s="279" t="str">
        <f>IF($C$21="","",$C$21)</f>
        <v/>
      </c>
      <c r="X40" s="257"/>
      <c r="Y40" s="258"/>
      <c r="Z40" s="259"/>
      <c r="AA40" s="279" t="str">
        <f>IF($C$21="","",$C$21)</f>
        <v/>
      </c>
      <c r="AB40" s="257"/>
      <c r="AC40" s="258"/>
      <c r="AD40" s="270"/>
      <c r="AE40" s="108"/>
      <c r="AF40" s="108"/>
      <c r="AG40" s="109"/>
      <c r="AH40" s="109"/>
      <c r="AI40" s="262"/>
      <c r="AJ40" s="262"/>
      <c r="AK40" s="263"/>
      <c r="AL40" s="263"/>
      <c r="AM40" s="262"/>
      <c r="AN40" s="262"/>
      <c r="AO40" s="263"/>
      <c r="AP40" s="263"/>
      <c r="AQ40" s="262"/>
      <c r="AR40" s="262"/>
      <c r="AS40" s="263"/>
      <c r="AT40" s="263"/>
      <c r="AU40" s="262"/>
      <c r="AV40" s="262"/>
      <c r="AW40" s="263"/>
      <c r="AX40" s="263"/>
      <c r="BC40" s="43" t="s">
        <v>185</v>
      </c>
      <c r="BD40" s="43" t="s">
        <v>85</v>
      </c>
      <c r="BH40" s="44" t="s">
        <v>186</v>
      </c>
      <c r="BI40" s="43" t="s">
        <v>187</v>
      </c>
    </row>
    <row r="41" spans="2:61" ht="40" customHeight="1" thickBot="1">
      <c r="B41" s="274">
        <v>4</v>
      </c>
      <c r="C41" s="271" t="str">
        <f>IF(G$22="","",G$22)</f>
        <v/>
      </c>
      <c r="D41" s="272"/>
      <c r="E41" s="272"/>
      <c r="F41" s="273"/>
      <c r="G41" s="260" t="str">
        <f>IF(I42="","",VLOOKUP(G42&amp;I42,$BC$9:$BD$304,2,FALSE))</f>
        <v/>
      </c>
      <c r="H41" s="260"/>
      <c r="I41" s="260"/>
      <c r="J41" s="260"/>
      <c r="K41" s="260" t="str">
        <f>IF(M42="","",VLOOKUP(K42&amp;M42,$BC$9:$BD$304,2,FALSE))</f>
        <v/>
      </c>
      <c r="L41" s="260"/>
      <c r="M41" s="260"/>
      <c r="N41" s="260"/>
      <c r="O41" s="260" t="str">
        <f>IF(Q42="","",VLOOKUP(O42&amp;Q42,$BC$9:$BD$304,2,FALSE))</f>
        <v/>
      </c>
      <c r="P41" s="260"/>
      <c r="Q41" s="260"/>
      <c r="R41" s="260"/>
      <c r="S41" s="260" t="str">
        <f>IF(U42="","",VLOOKUP(S42&amp;U42,$BC$9:$BD$304,2,FALSE))</f>
        <v/>
      </c>
      <c r="T41" s="260"/>
      <c r="U41" s="260"/>
      <c r="V41" s="260"/>
      <c r="W41" s="260" t="str">
        <f>IF(Y42="","",VLOOKUP(W42&amp;Y42,$BC$9:$BD$304,2,FALSE))</f>
        <v/>
      </c>
      <c r="X41" s="260"/>
      <c r="Y41" s="260"/>
      <c r="Z41" s="260"/>
      <c r="AA41" s="260" t="str">
        <f>IF(AC42="","",VLOOKUP(AA42&amp;AC42,$BC$9:$BD$304,2,FALSE))</f>
        <v/>
      </c>
      <c r="AB41" s="260"/>
      <c r="AC41" s="260"/>
      <c r="AD41" s="261"/>
      <c r="AE41" s="110"/>
      <c r="AF41" s="110"/>
      <c r="AG41" s="110"/>
      <c r="AH41" s="110"/>
      <c r="AI41" s="255"/>
      <c r="AJ41" s="255"/>
      <c r="AK41" s="255"/>
      <c r="AL41" s="255"/>
      <c r="AM41" s="255"/>
      <c r="AN41" s="255"/>
      <c r="AO41" s="255"/>
      <c r="AP41" s="255"/>
      <c r="AQ41" s="255"/>
      <c r="AR41" s="255"/>
      <c r="AS41" s="255"/>
      <c r="AT41" s="255"/>
      <c r="AU41" s="255"/>
      <c r="AV41" s="255"/>
      <c r="AW41" s="255"/>
      <c r="AX41" s="255"/>
      <c r="BC41" s="43" t="s">
        <v>188</v>
      </c>
      <c r="BD41" s="43" t="s">
        <v>189</v>
      </c>
      <c r="BH41" s="44" t="s">
        <v>190</v>
      </c>
      <c r="BI41" s="28" t="s">
        <v>191</v>
      </c>
    </row>
    <row r="42" spans="2:61" s="61" customFormat="1" ht="30" customHeight="1" thickBot="1">
      <c r="B42" s="275"/>
      <c r="C42" s="271"/>
      <c r="D42" s="272"/>
      <c r="E42" s="272"/>
      <c r="F42" s="272"/>
      <c r="G42" s="256" t="str">
        <f>IF($C$22="","",$C$22)</f>
        <v/>
      </c>
      <c r="H42" s="257"/>
      <c r="I42" s="258"/>
      <c r="J42" s="259"/>
      <c r="K42" s="279" t="str">
        <f>IF($C$22="","",$C$22)</f>
        <v/>
      </c>
      <c r="L42" s="257"/>
      <c r="M42" s="258"/>
      <c r="N42" s="259"/>
      <c r="O42" s="279" t="str">
        <f>IF($C$22="","",$C$22)</f>
        <v/>
      </c>
      <c r="P42" s="257"/>
      <c r="Q42" s="258"/>
      <c r="R42" s="259"/>
      <c r="S42" s="279" t="str">
        <f>IF($C$22="","",$C$22)</f>
        <v/>
      </c>
      <c r="T42" s="257"/>
      <c r="U42" s="258"/>
      <c r="V42" s="259"/>
      <c r="W42" s="279" t="str">
        <f>IF($C$22="","",$C$22)</f>
        <v/>
      </c>
      <c r="X42" s="257"/>
      <c r="Y42" s="258"/>
      <c r="Z42" s="259"/>
      <c r="AA42" s="279" t="str">
        <f>IF($C$22="","",$C$22)</f>
        <v/>
      </c>
      <c r="AB42" s="257"/>
      <c r="AC42" s="258"/>
      <c r="AD42" s="270"/>
      <c r="AE42" s="108"/>
      <c r="AF42" s="108"/>
      <c r="AG42" s="109"/>
      <c r="AH42" s="109"/>
      <c r="AI42" s="262"/>
      <c r="AJ42" s="262"/>
      <c r="AK42" s="263"/>
      <c r="AL42" s="263"/>
      <c r="AM42" s="262"/>
      <c r="AN42" s="262"/>
      <c r="AO42" s="263"/>
      <c r="AP42" s="263"/>
      <c r="AQ42" s="262"/>
      <c r="AR42" s="262"/>
      <c r="AS42" s="263"/>
      <c r="AT42" s="263"/>
      <c r="AU42" s="262"/>
      <c r="AV42" s="262"/>
      <c r="AW42" s="263"/>
      <c r="AX42" s="263"/>
      <c r="BC42" s="43" t="s">
        <v>192</v>
      </c>
      <c r="BD42" s="43" t="s">
        <v>193</v>
      </c>
      <c r="BH42" s="44" t="s">
        <v>194</v>
      </c>
      <c r="BI42" s="43" t="s">
        <v>195</v>
      </c>
    </row>
    <row r="43" spans="2:61" ht="40" customHeight="1" thickBot="1">
      <c r="B43" s="275"/>
      <c r="C43" s="264" t="str">
        <f>IF(C$22="","",C$22)</f>
        <v/>
      </c>
      <c r="D43" s="265"/>
      <c r="E43" s="265"/>
      <c r="F43" s="266"/>
      <c r="G43" s="260" t="str">
        <f>IF(I44="","",VLOOKUP(G44&amp;I44,$BC$9:$BD$304,2,FALSE))</f>
        <v/>
      </c>
      <c r="H43" s="260"/>
      <c r="I43" s="260"/>
      <c r="J43" s="260"/>
      <c r="K43" s="260" t="str">
        <f>IF(M44="","",VLOOKUP(K44&amp;M44,$BC$9:$BD$304,2,FALSE))</f>
        <v/>
      </c>
      <c r="L43" s="260"/>
      <c r="M43" s="260"/>
      <c r="N43" s="260"/>
      <c r="O43" s="260" t="str">
        <f>IF(Q44="","",VLOOKUP(O44&amp;Q44,$BC$9:$BD$304,2,FALSE))</f>
        <v/>
      </c>
      <c r="P43" s="260"/>
      <c r="Q43" s="260"/>
      <c r="R43" s="260"/>
      <c r="S43" s="260" t="str">
        <f>IF(U44="","",VLOOKUP(S44&amp;U44,$BC$9:$BD$304,2,FALSE))</f>
        <v/>
      </c>
      <c r="T43" s="260"/>
      <c r="U43" s="260"/>
      <c r="V43" s="260"/>
      <c r="W43" s="260" t="str">
        <f>IF(Y44="","",VLOOKUP(W44&amp;Y44,$BC$9:$BD$304,2,FALSE))</f>
        <v/>
      </c>
      <c r="X43" s="260"/>
      <c r="Y43" s="260"/>
      <c r="Z43" s="260"/>
      <c r="AA43" s="260" t="str">
        <f>IF(AC44="","",VLOOKUP(AA44&amp;AC44,$BC$9:$BD$304,2,FALSE))</f>
        <v/>
      </c>
      <c r="AB43" s="260"/>
      <c r="AC43" s="260"/>
      <c r="AD43" s="261"/>
      <c r="AE43" s="110"/>
      <c r="AF43" s="110"/>
      <c r="AG43" s="110"/>
      <c r="AH43" s="110"/>
      <c r="AI43" s="255"/>
      <c r="AJ43" s="255"/>
      <c r="AK43" s="255"/>
      <c r="AL43" s="255"/>
      <c r="AM43" s="255"/>
      <c r="AN43" s="255"/>
      <c r="AO43" s="255"/>
      <c r="AP43" s="255"/>
      <c r="AQ43" s="255"/>
      <c r="AR43" s="255"/>
      <c r="AS43" s="255"/>
      <c r="AT43" s="255"/>
      <c r="AU43" s="255"/>
      <c r="AV43" s="255"/>
      <c r="AW43" s="255"/>
      <c r="AX43" s="255"/>
      <c r="BC43" s="43" t="s">
        <v>196</v>
      </c>
      <c r="BD43" s="43" t="s">
        <v>85</v>
      </c>
    </row>
    <row r="44" spans="2:61" s="61" customFormat="1" ht="30" customHeight="1" thickBot="1">
      <c r="B44" s="276"/>
      <c r="C44" s="267"/>
      <c r="D44" s="268"/>
      <c r="E44" s="268"/>
      <c r="F44" s="269"/>
      <c r="G44" s="256" t="str">
        <f>IF($C$22="","",$C$22)</f>
        <v/>
      </c>
      <c r="H44" s="257"/>
      <c r="I44" s="258"/>
      <c r="J44" s="259"/>
      <c r="K44" s="279" t="str">
        <f>IF($C$22="","",$C$22)</f>
        <v/>
      </c>
      <c r="L44" s="257"/>
      <c r="M44" s="258"/>
      <c r="N44" s="259"/>
      <c r="O44" s="279" t="str">
        <f>IF($C$22="","",$C$22)</f>
        <v/>
      </c>
      <c r="P44" s="257"/>
      <c r="Q44" s="258"/>
      <c r="R44" s="281"/>
      <c r="S44" s="282" t="str">
        <f>IF($C$22="","",$C$22)</f>
        <v/>
      </c>
      <c r="T44" s="257"/>
      <c r="U44" s="258"/>
      <c r="V44" s="259"/>
      <c r="W44" s="279" t="str">
        <f>IF($C$22="","",$C$22)</f>
        <v/>
      </c>
      <c r="X44" s="257"/>
      <c r="Y44" s="258"/>
      <c r="Z44" s="259"/>
      <c r="AA44" s="279" t="str">
        <f>IF($C$22="","",$C$22)</f>
        <v/>
      </c>
      <c r="AB44" s="257"/>
      <c r="AC44" s="258"/>
      <c r="AD44" s="270"/>
      <c r="AE44" s="108"/>
      <c r="AF44" s="108"/>
      <c r="AG44" s="109"/>
      <c r="AH44" s="109"/>
      <c r="AI44" s="262"/>
      <c r="AJ44" s="262"/>
      <c r="AK44" s="263"/>
      <c r="AL44" s="263"/>
      <c r="AM44" s="262"/>
      <c r="AN44" s="262"/>
      <c r="AO44" s="263"/>
      <c r="AP44" s="263"/>
      <c r="AQ44" s="262"/>
      <c r="AR44" s="262"/>
      <c r="AS44" s="263"/>
      <c r="AT44" s="263"/>
      <c r="AU44" s="262"/>
      <c r="AV44" s="262"/>
      <c r="AW44" s="263"/>
      <c r="AX44" s="263"/>
      <c r="BC44" s="43" t="s">
        <v>197</v>
      </c>
      <c r="BD44" s="43" t="s">
        <v>198</v>
      </c>
      <c r="BH44" s="44"/>
      <c r="BI44" s="43"/>
    </row>
    <row r="45" spans="2:61" ht="40" customHeight="1" thickBot="1">
      <c r="B45" s="274">
        <v>5</v>
      </c>
      <c r="C45" s="271" t="str">
        <f>IF(G$23="","",G$23)</f>
        <v/>
      </c>
      <c r="D45" s="272"/>
      <c r="E45" s="272"/>
      <c r="F45" s="273"/>
      <c r="G45" s="260" t="str">
        <f>IF(I46="","",VLOOKUP(G46&amp;I46,$BC$9:$BD$304,2,FALSE))</f>
        <v/>
      </c>
      <c r="H45" s="260"/>
      <c r="I45" s="260"/>
      <c r="J45" s="260"/>
      <c r="K45" s="260" t="str">
        <f>IF(M46="","",VLOOKUP(K46&amp;M46,$BC$9:$BD$304,2,FALSE))</f>
        <v/>
      </c>
      <c r="L45" s="260"/>
      <c r="M45" s="260"/>
      <c r="N45" s="260"/>
      <c r="O45" s="260" t="str">
        <f>IF(Q46="","",VLOOKUP(O46&amp;Q46,$BC$9:$BD$304,2,FALSE))</f>
        <v/>
      </c>
      <c r="P45" s="260"/>
      <c r="Q45" s="260"/>
      <c r="R45" s="260"/>
      <c r="S45" s="260" t="str">
        <f>IF(U46="","",VLOOKUP(S46&amp;U46,$BC$9:$BD$304,2,FALSE))</f>
        <v/>
      </c>
      <c r="T45" s="260"/>
      <c r="U45" s="260"/>
      <c r="V45" s="260"/>
      <c r="W45" s="260" t="str">
        <f>IF(Y46="","",VLOOKUP(W46&amp;Y46,$BC$9:$BD$304,2,FALSE))</f>
        <v/>
      </c>
      <c r="X45" s="260"/>
      <c r="Y45" s="260"/>
      <c r="Z45" s="260"/>
      <c r="AA45" s="260" t="str">
        <f>IF(AC46="","",VLOOKUP(AA46&amp;AC46,$BC$9:$BD$304,2,FALSE))</f>
        <v/>
      </c>
      <c r="AB45" s="260"/>
      <c r="AC45" s="260"/>
      <c r="AD45" s="261"/>
      <c r="AE45" s="110"/>
      <c r="AF45" s="110"/>
      <c r="AG45" s="110"/>
      <c r="AH45" s="110"/>
      <c r="AI45" s="255"/>
      <c r="AJ45" s="255"/>
      <c r="AK45" s="255"/>
      <c r="AL45" s="255"/>
      <c r="AM45" s="255"/>
      <c r="AN45" s="255"/>
      <c r="AO45" s="255"/>
      <c r="AP45" s="255"/>
      <c r="AQ45" s="255"/>
      <c r="AR45" s="255"/>
      <c r="AS45" s="255"/>
      <c r="AT45" s="255"/>
      <c r="AU45" s="255"/>
      <c r="AV45" s="255"/>
      <c r="AW45" s="255"/>
      <c r="AX45" s="255"/>
      <c r="BC45" s="43" t="s">
        <v>199</v>
      </c>
      <c r="BD45" s="43" t="s">
        <v>200</v>
      </c>
    </row>
    <row r="46" spans="2:61" s="61" customFormat="1" ht="30" customHeight="1" thickBot="1">
      <c r="B46" s="275"/>
      <c r="C46" s="271"/>
      <c r="D46" s="272"/>
      <c r="E46" s="272"/>
      <c r="F46" s="272"/>
      <c r="G46" s="256" t="str">
        <f>IF($C$23="","",$C$23)</f>
        <v/>
      </c>
      <c r="H46" s="257"/>
      <c r="I46" s="258"/>
      <c r="J46" s="259"/>
      <c r="K46" s="279" t="str">
        <f>IF($C$23="","",$C$23)</f>
        <v/>
      </c>
      <c r="L46" s="257"/>
      <c r="M46" s="258"/>
      <c r="N46" s="259"/>
      <c r="O46" s="279" t="str">
        <f>IF($C$23="","",$C$23)</f>
        <v/>
      </c>
      <c r="P46" s="257"/>
      <c r="Q46" s="258"/>
      <c r="R46" s="259"/>
      <c r="S46" s="279" t="str">
        <f>IF($C$23="","",$C$23)</f>
        <v/>
      </c>
      <c r="T46" s="257"/>
      <c r="U46" s="258"/>
      <c r="V46" s="259"/>
      <c r="W46" s="279" t="str">
        <f>IF($C$23="","",$C$23)</f>
        <v/>
      </c>
      <c r="X46" s="257"/>
      <c r="Y46" s="258"/>
      <c r="Z46" s="259"/>
      <c r="AA46" s="279" t="str">
        <f>IF($C$23="","",$C$23)</f>
        <v/>
      </c>
      <c r="AB46" s="257"/>
      <c r="AC46" s="258"/>
      <c r="AD46" s="270"/>
      <c r="AE46" s="108"/>
      <c r="AF46" s="108"/>
      <c r="AG46" s="109"/>
      <c r="AH46" s="109"/>
      <c r="AI46" s="262"/>
      <c r="AJ46" s="262"/>
      <c r="AK46" s="263"/>
      <c r="AL46" s="263"/>
      <c r="AM46" s="262"/>
      <c r="AN46" s="262"/>
      <c r="AO46" s="263"/>
      <c r="AP46" s="263"/>
      <c r="AQ46" s="262"/>
      <c r="AR46" s="262"/>
      <c r="AS46" s="263"/>
      <c r="AT46" s="263"/>
      <c r="AU46" s="262"/>
      <c r="AV46" s="262"/>
      <c r="AW46" s="263"/>
      <c r="AX46" s="263"/>
      <c r="BC46" s="43" t="s">
        <v>201</v>
      </c>
      <c r="BD46" s="43" t="s">
        <v>202</v>
      </c>
      <c r="BH46" s="44"/>
      <c r="BI46" s="43"/>
    </row>
    <row r="47" spans="2:61" ht="40" customHeight="1" thickBot="1">
      <c r="B47" s="275"/>
      <c r="C47" s="264" t="str">
        <f>IF(C$23="","",C$23)</f>
        <v/>
      </c>
      <c r="D47" s="265"/>
      <c r="E47" s="265"/>
      <c r="F47" s="266"/>
      <c r="G47" s="260" t="str">
        <f>IF(I48="","",VLOOKUP(G48&amp;I48,$BC$9:$BD$304,2,FALSE))</f>
        <v/>
      </c>
      <c r="H47" s="260"/>
      <c r="I47" s="260"/>
      <c r="J47" s="260"/>
      <c r="K47" s="260" t="str">
        <f>IF(M48="","",VLOOKUP(K48&amp;M48,$BC$9:$BD$304,2,FALSE))</f>
        <v/>
      </c>
      <c r="L47" s="260"/>
      <c r="M47" s="260"/>
      <c r="N47" s="260"/>
      <c r="O47" s="260" t="str">
        <f>IF(Q48="","",VLOOKUP(O48&amp;Q48,$BC$9:$BD$304,2,FALSE))</f>
        <v/>
      </c>
      <c r="P47" s="260"/>
      <c r="Q47" s="260"/>
      <c r="R47" s="260"/>
      <c r="S47" s="260" t="str">
        <f>IF(U48="","",VLOOKUP(S48&amp;U48,$BC$9:$BD$304,2,FALSE))</f>
        <v/>
      </c>
      <c r="T47" s="260"/>
      <c r="U47" s="260"/>
      <c r="V47" s="260"/>
      <c r="W47" s="260" t="str">
        <f>IF(Y48="","",VLOOKUP(W48&amp;Y48,$BC$9:$BD$304,2,FALSE))</f>
        <v/>
      </c>
      <c r="X47" s="260"/>
      <c r="Y47" s="260"/>
      <c r="Z47" s="260"/>
      <c r="AA47" s="260" t="str">
        <f>IF(AC48="","",VLOOKUP(AA48&amp;AC48,$BC$9:$BD$304,2,FALSE))</f>
        <v/>
      </c>
      <c r="AB47" s="260"/>
      <c r="AC47" s="260"/>
      <c r="AD47" s="261"/>
      <c r="AE47" s="110"/>
      <c r="AF47" s="110"/>
      <c r="AG47" s="110"/>
      <c r="AH47" s="110"/>
      <c r="AI47" s="255"/>
      <c r="AJ47" s="255"/>
      <c r="AK47" s="255"/>
      <c r="AL47" s="255"/>
      <c r="AM47" s="255"/>
      <c r="AN47" s="255"/>
      <c r="AO47" s="255"/>
      <c r="AP47" s="255"/>
      <c r="AQ47" s="255"/>
      <c r="AR47" s="255"/>
      <c r="AS47" s="255"/>
      <c r="AT47" s="255"/>
      <c r="AU47" s="255"/>
      <c r="AV47" s="255"/>
      <c r="AW47" s="255"/>
      <c r="AX47" s="255"/>
      <c r="BC47" s="43" t="s">
        <v>203</v>
      </c>
      <c r="BD47" s="43" t="s">
        <v>204</v>
      </c>
    </row>
    <row r="48" spans="2:61" s="61" customFormat="1" ht="30" customHeight="1" thickBot="1">
      <c r="B48" s="283"/>
      <c r="C48" s="291"/>
      <c r="D48" s="292"/>
      <c r="E48" s="292"/>
      <c r="F48" s="293"/>
      <c r="G48" s="290" t="str">
        <f>IF($C$23="","",$C$23)</f>
        <v/>
      </c>
      <c r="H48" s="286"/>
      <c r="I48" s="287"/>
      <c r="J48" s="288"/>
      <c r="K48" s="285" t="str">
        <f>IF($C$23="","",$C$23)</f>
        <v/>
      </c>
      <c r="L48" s="286"/>
      <c r="M48" s="287"/>
      <c r="N48" s="288"/>
      <c r="O48" s="285" t="str">
        <f>IF($C$23="","",$C$23)</f>
        <v/>
      </c>
      <c r="P48" s="286"/>
      <c r="Q48" s="287"/>
      <c r="R48" s="288"/>
      <c r="S48" s="285" t="str">
        <f>IF($C$23="","",$C$23)</f>
        <v/>
      </c>
      <c r="T48" s="286"/>
      <c r="U48" s="287"/>
      <c r="V48" s="288"/>
      <c r="W48" s="285" t="str">
        <f>IF($C$23="","",$C$23)</f>
        <v/>
      </c>
      <c r="X48" s="286"/>
      <c r="Y48" s="287"/>
      <c r="Z48" s="288"/>
      <c r="AA48" s="285" t="str">
        <f>IF($C$23="","",$C$23)</f>
        <v/>
      </c>
      <c r="AB48" s="286"/>
      <c r="AC48" s="287"/>
      <c r="AD48" s="289"/>
      <c r="AE48" s="108"/>
      <c r="AF48" s="108"/>
      <c r="AG48" s="109"/>
      <c r="AH48" s="109"/>
      <c r="AI48" s="262"/>
      <c r="AJ48" s="262"/>
      <c r="AK48" s="263"/>
      <c r="AL48" s="263"/>
      <c r="AM48" s="262"/>
      <c r="AN48" s="262"/>
      <c r="AO48" s="263"/>
      <c r="AP48" s="263"/>
      <c r="AQ48" s="262"/>
      <c r="AR48" s="262"/>
      <c r="AS48" s="263"/>
      <c r="AT48" s="263"/>
      <c r="AU48" s="262"/>
      <c r="AV48" s="262"/>
      <c r="AW48" s="263"/>
      <c r="AX48" s="263"/>
      <c r="BC48" s="43" t="s">
        <v>205</v>
      </c>
      <c r="BD48" s="43" t="s">
        <v>206</v>
      </c>
      <c r="BH48" s="44"/>
      <c r="BI48" s="43"/>
    </row>
    <row r="49" spans="2:56" ht="45.75" customHeight="1" thickTop="1">
      <c r="B49" s="284" t="s">
        <v>855</v>
      </c>
      <c r="C49" s="284"/>
      <c r="D49" s="284"/>
      <c r="E49" s="284"/>
      <c r="F49" s="284"/>
      <c r="G49" s="284"/>
      <c r="H49" s="284"/>
      <c r="I49" s="284"/>
      <c r="J49" s="284"/>
      <c r="K49" s="284"/>
      <c r="L49" s="284"/>
      <c r="M49" s="284"/>
      <c r="N49" s="284"/>
      <c r="O49" s="284"/>
      <c r="P49" s="284"/>
      <c r="Q49" s="284"/>
      <c r="R49" s="284"/>
      <c r="S49" s="284"/>
      <c r="T49" s="284"/>
      <c r="U49" s="284"/>
      <c r="V49" s="284"/>
      <c r="W49" s="284"/>
      <c r="X49" s="284"/>
      <c r="Y49" s="284"/>
      <c r="Z49" s="284"/>
      <c r="AA49" s="284"/>
      <c r="AB49" s="284"/>
      <c r="AC49" s="284"/>
      <c r="AD49" s="284"/>
      <c r="AE49" s="284"/>
      <c r="AF49" s="284"/>
      <c r="AG49" s="284"/>
      <c r="AH49" s="284"/>
      <c r="AI49" s="284"/>
      <c r="AJ49" s="284"/>
      <c r="AK49" s="284"/>
      <c r="AL49" s="284"/>
      <c r="AM49" s="284"/>
      <c r="AN49" s="284"/>
      <c r="AO49" s="284"/>
      <c r="AP49" s="284"/>
      <c r="AQ49" s="284"/>
      <c r="AR49" s="284"/>
      <c r="AS49" s="284"/>
      <c r="AT49" s="284"/>
      <c r="AU49" s="284"/>
      <c r="AV49" s="284"/>
      <c r="AW49" s="284"/>
      <c r="AX49" s="284"/>
      <c r="BC49" s="43" t="s">
        <v>207</v>
      </c>
      <c r="BD49" s="43" t="s">
        <v>208</v>
      </c>
    </row>
    <row r="50" spans="2:56" ht="37.5" customHeight="1">
      <c r="B50" s="62"/>
      <c r="C50" s="62"/>
      <c r="D50" s="62"/>
      <c r="E50" s="62"/>
      <c r="F50" s="62"/>
      <c r="G50" s="62"/>
      <c r="H50" s="62"/>
      <c r="I50" s="62"/>
      <c r="J50" s="62"/>
      <c r="K50" s="62" t="str">
        <f>IF(OR(B8="",B12="",C19="",I30="",Y7=""),BL6,"")</f>
        <v>　【不備があります！】未記入事項があります</v>
      </c>
      <c r="L50" s="63"/>
      <c r="M50" s="62"/>
      <c r="N50" s="62"/>
      <c r="O50" s="62"/>
      <c r="P50" s="62"/>
      <c r="Q50" s="62"/>
      <c r="R50" s="62"/>
      <c r="S50" s="63"/>
      <c r="T50" s="63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BC50" s="43" t="s">
        <v>209</v>
      </c>
      <c r="BD50" s="43" t="s">
        <v>85</v>
      </c>
    </row>
    <row r="51" spans="2:56" ht="36" customHeight="1"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BC51" s="43" t="s">
        <v>210</v>
      </c>
      <c r="BD51" s="43" t="s">
        <v>211</v>
      </c>
    </row>
    <row r="52" spans="2:56" ht="36" customHeight="1">
      <c r="BC52" s="43" t="s">
        <v>212</v>
      </c>
      <c r="BD52" s="43" t="s">
        <v>213</v>
      </c>
    </row>
    <row r="53" spans="2:56">
      <c r="BC53" s="43" t="s">
        <v>214</v>
      </c>
      <c r="BD53" s="43" t="s">
        <v>85</v>
      </c>
    </row>
    <row r="54" spans="2:56">
      <c r="BC54" s="43" t="s">
        <v>215</v>
      </c>
      <c r="BD54" s="43" t="s">
        <v>216</v>
      </c>
    </row>
    <row r="55" spans="2:56">
      <c r="BC55" s="43" t="s">
        <v>217</v>
      </c>
      <c r="BD55" s="43" t="s">
        <v>218</v>
      </c>
    </row>
    <row r="56" spans="2:56">
      <c r="BC56" s="43" t="s">
        <v>219</v>
      </c>
      <c r="BD56" s="43" t="s">
        <v>220</v>
      </c>
    </row>
    <row r="57" spans="2:56">
      <c r="BC57" s="43" t="s">
        <v>221</v>
      </c>
      <c r="BD57" s="43" t="s">
        <v>222</v>
      </c>
    </row>
    <row r="58" spans="2:56">
      <c r="BC58" s="43" t="s">
        <v>223</v>
      </c>
      <c r="BD58" s="43" t="s">
        <v>224</v>
      </c>
    </row>
    <row r="59" spans="2:56">
      <c r="BC59" s="43" t="s">
        <v>225</v>
      </c>
      <c r="BD59" s="43" t="s">
        <v>226</v>
      </c>
    </row>
    <row r="60" spans="2:56">
      <c r="BC60" s="43" t="s">
        <v>227</v>
      </c>
      <c r="BD60" s="43" t="s">
        <v>228</v>
      </c>
    </row>
    <row r="61" spans="2:56">
      <c r="BC61" s="43" t="s">
        <v>229</v>
      </c>
      <c r="BD61" s="43" t="s">
        <v>230</v>
      </c>
    </row>
    <row r="62" spans="2:56">
      <c r="BC62" s="43" t="s">
        <v>231</v>
      </c>
      <c r="BD62" s="43" t="s">
        <v>232</v>
      </c>
    </row>
    <row r="63" spans="2:56">
      <c r="BC63" s="43" t="s">
        <v>233</v>
      </c>
      <c r="BD63" s="43" t="s">
        <v>85</v>
      </c>
    </row>
    <row r="64" spans="2:56">
      <c r="BC64" s="43" t="s">
        <v>234</v>
      </c>
      <c r="BD64" s="43" t="s">
        <v>235</v>
      </c>
    </row>
    <row r="65" spans="55:56">
      <c r="BC65" s="43" t="s">
        <v>236</v>
      </c>
      <c r="BD65" s="43" t="s">
        <v>237</v>
      </c>
    </row>
    <row r="66" spans="55:56">
      <c r="BC66" s="43" t="s">
        <v>238</v>
      </c>
      <c r="BD66" s="43" t="s">
        <v>239</v>
      </c>
    </row>
    <row r="67" spans="55:56">
      <c r="BC67" s="43" t="s">
        <v>240</v>
      </c>
      <c r="BD67" s="43" t="s">
        <v>241</v>
      </c>
    </row>
    <row r="68" spans="55:56">
      <c r="BC68" s="43" t="s">
        <v>242</v>
      </c>
      <c r="BD68" s="43" t="s">
        <v>243</v>
      </c>
    </row>
    <row r="69" spans="55:56">
      <c r="BC69" s="43" t="s">
        <v>244</v>
      </c>
      <c r="BD69" s="43" t="s">
        <v>85</v>
      </c>
    </row>
    <row r="70" spans="55:56">
      <c r="BC70" s="43" t="s">
        <v>245</v>
      </c>
      <c r="BD70" s="43" t="s">
        <v>246</v>
      </c>
    </row>
    <row r="71" spans="55:56">
      <c r="BC71" s="43" t="s">
        <v>247</v>
      </c>
      <c r="BD71" s="43" t="s">
        <v>248</v>
      </c>
    </row>
    <row r="72" spans="55:56">
      <c r="BC72" s="43" t="s">
        <v>249</v>
      </c>
      <c r="BD72" s="43" t="s">
        <v>250</v>
      </c>
    </row>
    <row r="73" spans="55:56">
      <c r="BC73" s="43" t="s">
        <v>251</v>
      </c>
      <c r="BD73" s="43" t="s">
        <v>252</v>
      </c>
    </row>
    <row r="74" spans="55:56">
      <c r="BC74" s="43" t="s">
        <v>253</v>
      </c>
      <c r="BD74" s="43" t="s">
        <v>254</v>
      </c>
    </row>
    <row r="75" spans="55:56">
      <c r="BC75" s="43" t="s">
        <v>255</v>
      </c>
      <c r="BD75" s="43" t="s">
        <v>256</v>
      </c>
    </row>
    <row r="76" spans="55:56">
      <c r="BC76" s="43" t="s">
        <v>257</v>
      </c>
      <c r="BD76" s="43" t="s">
        <v>258</v>
      </c>
    </row>
    <row r="77" spans="55:56">
      <c r="BC77" s="43" t="s">
        <v>259</v>
      </c>
      <c r="BD77" s="43" t="s">
        <v>260</v>
      </c>
    </row>
    <row r="78" spans="55:56">
      <c r="BC78" s="43" t="s">
        <v>261</v>
      </c>
      <c r="BD78" s="43" t="s">
        <v>85</v>
      </c>
    </row>
    <row r="79" spans="55:56">
      <c r="BC79" s="43" t="s">
        <v>262</v>
      </c>
      <c r="BD79" s="43" t="s">
        <v>263</v>
      </c>
    </row>
    <row r="80" spans="55:56">
      <c r="BC80" s="43" t="s">
        <v>264</v>
      </c>
      <c r="BD80" s="43" t="s">
        <v>265</v>
      </c>
    </row>
    <row r="81" spans="55:56">
      <c r="BC81" s="43" t="s">
        <v>266</v>
      </c>
      <c r="BD81" s="43" t="s">
        <v>267</v>
      </c>
    </row>
    <row r="82" spans="55:56">
      <c r="BC82" s="43" t="s">
        <v>268</v>
      </c>
      <c r="BD82" s="43" t="s">
        <v>269</v>
      </c>
    </row>
    <row r="83" spans="55:56">
      <c r="BC83" s="43" t="s">
        <v>270</v>
      </c>
      <c r="BD83" s="43" t="s">
        <v>271</v>
      </c>
    </row>
    <row r="84" spans="55:56">
      <c r="BC84" s="43" t="s">
        <v>272</v>
      </c>
      <c r="BD84" s="43" t="s">
        <v>273</v>
      </c>
    </row>
    <row r="85" spans="55:56">
      <c r="BC85" s="43" t="s">
        <v>274</v>
      </c>
      <c r="BD85" s="43" t="s">
        <v>275</v>
      </c>
    </row>
    <row r="86" spans="55:56">
      <c r="BC86" s="43" t="s">
        <v>276</v>
      </c>
      <c r="BD86" s="43" t="s">
        <v>277</v>
      </c>
    </row>
    <row r="87" spans="55:56">
      <c r="BC87" s="43" t="s">
        <v>278</v>
      </c>
      <c r="BD87" s="43" t="s">
        <v>85</v>
      </c>
    </row>
    <row r="88" spans="55:56">
      <c r="BC88" s="43" t="s">
        <v>279</v>
      </c>
      <c r="BD88" s="43" t="s">
        <v>280</v>
      </c>
    </row>
    <row r="89" spans="55:56">
      <c r="BC89" s="43" t="s">
        <v>281</v>
      </c>
      <c r="BD89" s="43" t="s">
        <v>282</v>
      </c>
    </row>
    <row r="90" spans="55:56">
      <c r="BC90" s="43" t="s">
        <v>283</v>
      </c>
      <c r="BD90" s="43" t="s">
        <v>85</v>
      </c>
    </row>
    <row r="91" spans="55:56">
      <c r="BC91" s="43" t="s">
        <v>284</v>
      </c>
      <c r="BD91" s="43" t="s">
        <v>285</v>
      </c>
    </row>
    <row r="92" spans="55:56">
      <c r="BC92" s="43" t="s">
        <v>286</v>
      </c>
      <c r="BD92" s="43" t="s">
        <v>287</v>
      </c>
    </row>
    <row r="93" spans="55:56">
      <c r="BC93" s="43" t="s">
        <v>288</v>
      </c>
      <c r="BD93" s="43" t="s">
        <v>289</v>
      </c>
    </row>
    <row r="94" spans="55:56">
      <c r="BC94" s="43" t="s">
        <v>290</v>
      </c>
      <c r="BD94" s="43" t="s">
        <v>291</v>
      </c>
    </row>
    <row r="95" spans="55:56">
      <c r="BC95" s="43" t="s">
        <v>292</v>
      </c>
      <c r="BD95" s="43" t="s">
        <v>85</v>
      </c>
    </row>
    <row r="96" spans="55:56">
      <c r="BC96" s="43" t="s">
        <v>293</v>
      </c>
      <c r="BD96" s="43" t="s">
        <v>294</v>
      </c>
    </row>
    <row r="97" spans="55:56">
      <c r="BC97" s="43" t="s">
        <v>295</v>
      </c>
      <c r="BD97" s="43" t="s">
        <v>296</v>
      </c>
    </row>
    <row r="98" spans="55:56">
      <c r="BC98" s="43" t="s">
        <v>297</v>
      </c>
      <c r="BD98" s="43" t="s">
        <v>298</v>
      </c>
    </row>
    <row r="99" spans="55:56">
      <c r="BC99" s="43" t="s">
        <v>299</v>
      </c>
      <c r="BD99" s="43" t="s">
        <v>300</v>
      </c>
    </row>
    <row r="100" spans="55:56">
      <c r="BC100" s="43" t="s">
        <v>301</v>
      </c>
      <c r="BD100" s="43" t="s">
        <v>302</v>
      </c>
    </row>
    <row r="101" spans="55:56">
      <c r="BC101" s="43" t="s">
        <v>303</v>
      </c>
      <c r="BD101" s="43" t="s">
        <v>304</v>
      </c>
    </row>
    <row r="102" spans="55:56">
      <c r="BC102" s="43" t="s">
        <v>305</v>
      </c>
      <c r="BD102" s="43" t="s">
        <v>306</v>
      </c>
    </row>
    <row r="103" spans="55:56">
      <c r="BC103" s="43" t="s">
        <v>307</v>
      </c>
      <c r="BD103" s="43" t="s">
        <v>308</v>
      </c>
    </row>
    <row r="104" spans="55:56">
      <c r="BC104" s="43" t="s">
        <v>309</v>
      </c>
      <c r="BD104" s="43" t="s">
        <v>310</v>
      </c>
    </row>
    <row r="105" spans="55:56">
      <c r="BC105" s="43" t="s">
        <v>311</v>
      </c>
      <c r="BD105" s="43" t="s">
        <v>85</v>
      </c>
    </row>
    <row r="106" spans="55:56">
      <c r="BC106" s="43" t="s">
        <v>312</v>
      </c>
      <c r="BD106" s="43" t="s">
        <v>313</v>
      </c>
    </row>
    <row r="107" spans="55:56">
      <c r="BC107" s="43" t="s">
        <v>314</v>
      </c>
      <c r="BD107" s="43" t="s">
        <v>315</v>
      </c>
    </row>
    <row r="108" spans="55:56">
      <c r="BC108" s="43" t="s">
        <v>316</v>
      </c>
      <c r="BD108" s="43" t="s">
        <v>85</v>
      </c>
    </row>
    <row r="109" spans="55:56">
      <c r="BC109" s="43" t="s">
        <v>317</v>
      </c>
      <c r="BD109" s="43" t="s">
        <v>318</v>
      </c>
    </row>
    <row r="110" spans="55:56">
      <c r="BC110" s="43" t="s">
        <v>319</v>
      </c>
      <c r="BD110" s="43" t="s">
        <v>320</v>
      </c>
    </row>
    <row r="111" spans="55:56">
      <c r="BC111" s="43" t="s">
        <v>321</v>
      </c>
      <c r="BD111" s="43" t="s">
        <v>322</v>
      </c>
    </row>
    <row r="112" spans="55:56">
      <c r="BC112" s="43" t="s">
        <v>323</v>
      </c>
      <c r="BD112" s="43" t="s">
        <v>324</v>
      </c>
    </row>
    <row r="113" spans="55:56">
      <c r="BC113" s="43" t="s">
        <v>325</v>
      </c>
      <c r="BD113" s="43" t="s">
        <v>85</v>
      </c>
    </row>
    <row r="114" spans="55:56">
      <c r="BC114" s="43" t="s">
        <v>326</v>
      </c>
      <c r="BD114" s="43" t="s">
        <v>327</v>
      </c>
    </row>
    <row r="115" spans="55:56">
      <c r="BC115" s="43" t="s">
        <v>328</v>
      </c>
      <c r="BD115" s="43" t="s">
        <v>329</v>
      </c>
    </row>
    <row r="116" spans="55:56">
      <c r="BC116" s="43" t="s">
        <v>330</v>
      </c>
      <c r="BD116" s="43" t="s">
        <v>331</v>
      </c>
    </row>
    <row r="117" spans="55:56">
      <c r="BC117" s="43" t="s">
        <v>332</v>
      </c>
      <c r="BD117" s="43" t="s">
        <v>333</v>
      </c>
    </row>
    <row r="118" spans="55:56">
      <c r="BC118" s="43" t="s">
        <v>334</v>
      </c>
      <c r="BD118" s="43" t="s">
        <v>335</v>
      </c>
    </row>
    <row r="119" spans="55:56">
      <c r="BC119" s="43" t="s">
        <v>336</v>
      </c>
      <c r="BD119" s="43" t="s">
        <v>337</v>
      </c>
    </row>
    <row r="120" spans="55:56">
      <c r="BC120" s="43" t="s">
        <v>338</v>
      </c>
      <c r="BD120" s="43" t="s">
        <v>339</v>
      </c>
    </row>
    <row r="121" spans="55:56">
      <c r="BC121" s="43" t="s">
        <v>340</v>
      </c>
      <c r="BD121" s="43" t="s">
        <v>341</v>
      </c>
    </row>
    <row r="122" spans="55:56">
      <c r="BC122" s="43" t="s">
        <v>342</v>
      </c>
      <c r="BD122" s="43" t="s">
        <v>343</v>
      </c>
    </row>
    <row r="123" spans="55:56">
      <c r="BC123" s="43" t="s">
        <v>344</v>
      </c>
      <c r="BD123" s="43" t="s">
        <v>345</v>
      </c>
    </row>
    <row r="124" spans="55:56">
      <c r="BC124" s="43" t="s">
        <v>346</v>
      </c>
      <c r="BD124" s="43" t="s">
        <v>347</v>
      </c>
    </row>
    <row r="125" spans="55:56">
      <c r="BC125" s="43" t="s">
        <v>348</v>
      </c>
      <c r="BD125" s="43" t="s">
        <v>349</v>
      </c>
    </row>
    <row r="126" spans="55:56">
      <c r="BC126" s="43" t="s">
        <v>350</v>
      </c>
      <c r="BD126" s="43" t="s">
        <v>351</v>
      </c>
    </row>
    <row r="127" spans="55:56">
      <c r="BC127" s="43" t="s">
        <v>352</v>
      </c>
      <c r="BD127" s="43" t="s">
        <v>353</v>
      </c>
    </row>
    <row r="128" spans="55:56">
      <c r="BC128" s="43" t="s">
        <v>354</v>
      </c>
      <c r="BD128" s="43" t="s">
        <v>85</v>
      </c>
    </row>
    <row r="129" spans="55:56">
      <c r="BC129" s="43" t="s">
        <v>355</v>
      </c>
      <c r="BD129" s="43" t="s">
        <v>356</v>
      </c>
    </row>
    <row r="130" spans="55:56">
      <c r="BC130" s="43" t="s">
        <v>357</v>
      </c>
      <c r="BD130" s="43" t="s">
        <v>358</v>
      </c>
    </row>
    <row r="131" spans="55:56">
      <c r="BC131" s="43" t="s">
        <v>359</v>
      </c>
      <c r="BD131" s="43" t="s">
        <v>360</v>
      </c>
    </row>
    <row r="132" spans="55:56">
      <c r="BC132" s="43" t="s">
        <v>361</v>
      </c>
      <c r="BD132" s="43" t="s">
        <v>362</v>
      </c>
    </row>
    <row r="133" spans="55:56">
      <c r="BC133" s="43" t="s">
        <v>363</v>
      </c>
      <c r="BD133" s="43" t="s">
        <v>364</v>
      </c>
    </row>
    <row r="134" spans="55:56">
      <c r="BC134" s="43" t="s">
        <v>365</v>
      </c>
      <c r="BD134" s="43" t="s">
        <v>366</v>
      </c>
    </row>
    <row r="135" spans="55:56">
      <c r="BC135" s="43" t="s">
        <v>367</v>
      </c>
      <c r="BD135" s="43" t="s">
        <v>368</v>
      </c>
    </row>
    <row r="136" spans="55:56">
      <c r="BC136" s="43" t="s">
        <v>369</v>
      </c>
      <c r="BD136" s="43" t="s">
        <v>370</v>
      </c>
    </row>
    <row r="137" spans="55:56">
      <c r="BC137" s="43" t="s">
        <v>371</v>
      </c>
      <c r="BD137" s="43" t="s">
        <v>372</v>
      </c>
    </row>
    <row r="138" spans="55:56">
      <c r="BC138" s="43" t="s">
        <v>373</v>
      </c>
      <c r="BD138" s="43" t="s">
        <v>374</v>
      </c>
    </row>
    <row r="139" spans="55:56">
      <c r="BC139" s="43" t="s">
        <v>375</v>
      </c>
      <c r="BD139" s="43" t="s">
        <v>376</v>
      </c>
    </row>
    <row r="140" spans="55:56">
      <c r="BC140" s="43" t="s">
        <v>377</v>
      </c>
      <c r="BD140" s="43" t="s">
        <v>378</v>
      </c>
    </row>
    <row r="141" spans="55:56">
      <c r="BC141" s="43" t="s">
        <v>379</v>
      </c>
      <c r="BD141" s="43" t="s">
        <v>380</v>
      </c>
    </row>
    <row r="142" spans="55:56">
      <c r="BC142" s="43" t="s">
        <v>381</v>
      </c>
      <c r="BD142" s="43" t="s">
        <v>382</v>
      </c>
    </row>
    <row r="143" spans="55:56">
      <c r="BC143" s="43" t="s">
        <v>383</v>
      </c>
      <c r="BD143" s="43" t="s">
        <v>384</v>
      </c>
    </row>
    <row r="144" spans="55:56">
      <c r="BC144" s="43" t="s">
        <v>385</v>
      </c>
      <c r="BD144" s="43" t="s">
        <v>386</v>
      </c>
    </row>
    <row r="145" spans="55:56">
      <c r="BC145" s="43" t="s">
        <v>387</v>
      </c>
      <c r="BD145" s="43" t="s">
        <v>388</v>
      </c>
    </row>
    <row r="146" spans="55:56">
      <c r="BC146" s="43" t="s">
        <v>389</v>
      </c>
      <c r="BD146" s="43" t="s">
        <v>390</v>
      </c>
    </row>
    <row r="147" spans="55:56">
      <c r="BC147" s="43" t="s">
        <v>391</v>
      </c>
      <c r="BD147" s="43" t="s">
        <v>85</v>
      </c>
    </row>
    <row r="148" spans="55:56">
      <c r="BC148" s="43" t="s">
        <v>392</v>
      </c>
      <c r="BD148" s="43" t="s">
        <v>393</v>
      </c>
    </row>
    <row r="149" spans="55:56">
      <c r="BC149" s="43" t="s">
        <v>394</v>
      </c>
      <c r="BD149" s="43" t="s">
        <v>395</v>
      </c>
    </row>
    <row r="150" spans="55:56">
      <c r="BC150" s="43" t="s">
        <v>396</v>
      </c>
      <c r="BD150" s="43" t="s">
        <v>397</v>
      </c>
    </row>
    <row r="151" spans="55:56">
      <c r="BC151" s="43" t="s">
        <v>398</v>
      </c>
      <c r="BD151" s="43" t="s">
        <v>399</v>
      </c>
    </row>
    <row r="152" spans="55:56">
      <c r="BC152" s="43" t="s">
        <v>400</v>
      </c>
      <c r="BD152" s="43" t="s">
        <v>401</v>
      </c>
    </row>
    <row r="153" spans="55:56">
      <c r="BC153" s="43" t="s">
        <v>402</v>
      </c>
      <c r="BD153" s="43" t="s">
        <v>403</v>
      </c>
    </row>
    <row r="154" spans="55:56">
      <c r="BC154" s="43" t="s">
        <v>404</v>
      </c>
      <c r="BD154" s="43" t="s">
        <v>405</v>
      </c>
    </row>
    <row r="155" spans="55:56">
      <c r="BC155" s="43" t="s">
        <v>406</v>
      </c>
      <c r="BD155" s="43" t="s">
        <v>407</v>
      </c>
    </row>
    <row r="156" spans="55:56">
      <c r="BC156" s="43" t="s">
        <v>408</v>
      </c>
      <c r="BD156" s="43" t="s">
        <v>409</v>
      </c>
    </row>
    <row r="157" spans="55:56">
      <c r="BC157" s="43" t="s">
        <v>410</v>
      </c>
      <c r="BD157" s="43" t="s">
        <v>411</v>
      </c>
    </row>
    <row r="158" spans="55:56">
      <c r="BC158" s="43" t="s">
        <v>412</v>
      </c>
      <c r="BD158" s="43" t="s">
        <v>413</v>
      </c>
    </row>
    <row r="159" spans="55:56">
      <c r="BC159" s="43" t="s">
        <v>414</v>
      </c>
      <c r="BD159" s="43" t="s">
        <v>415</v>
      </c>
    </row>
    <row r="160" spans="55:56">
      <c r="BC160" s="43" t="s">
        <v>416</v>
      </c>
      <c r="BD160" s="43" t="s">
        <v>417</v>
      </c>
    </row>
    <row r="161" spans="55:56">
      <c r="BC161" s="43" t="s">
        <v>418</v>
      </c>
      <c r="BD161" s="43" t="s">
        <v>85</v>
      </c>
    </row>
    <row r="162" spans="55:56">
      <c r="BC162" s="43" t="s">
        <v>419</v>
      </c>
      <c r="BD162" s="43" t="s">
        <v>420</v>
      </c>
    </row>
    <row r="163" spans="55:56">
      <c r="BC163" s="43" t="s">
        <v>421</v>
      </c>
      <c r="BD163" s="43" t="s">
        <v>422</v>
      </c>
    </row>
    <row r="164" spans="55:56">
      <c r="BC164" s="43" t="s">
        <v>423</v>
      </c>
      <c r="BD164" s="43" t="s">
        <v>424</v>
      </c>
    </row>
    <row r="165" spans="55:56">
      <c r="BC165" s="43" t="s">
        <v>425</v>
      </c>
      <c r="BD165" s="43" t="s">
        <v>426</v>
      </c>
    </row>
    <row r="166" spans="55:56">
      <c r="BC166" s="43" t="s">
        <v>427</v>
      </c>
      <c r="BD166" s="43" t="s">
        <v>428</v>
      </c>
    </row>
    <row r="167" spans="55:56">
      <c r="BC167" s="43" t="s">
        <v>429</v>
      </c>
      <c r="BD167" s="43" t="s">
        <v>430</v>
      </c>
    </row>
    <row r="168" spans="55:56">
      <c r="BC168" s="43" t="s">
        <v>431</v>
      </c>
      <c r="BD168" s="43" t="s">
        <v>432</v>
      </c>
    </row>
    <row r="169" spans="55:56">
      <c r="BC169" s="43" t="s">
        <v>433</v>
      </c>
      <c r="BD169" s="43" t="s">
        <v>434</v>
      </c>
    </row>
    <row r="170" spans="55:56">
      <c r="BC170" s="43" t="s">
        <v>435</v>
      </c>
      <c r="BD170" s="43" t="s">
        <v>436</v>
      </c>
    </row>
    <row r="171" spans="55:56">
      <c r="BC171" s="43" t="s">
        <v>437</v>
      </c>
      <c r="BD171" s="43" t="s">
        <v>438</v>
      </c>
    </row>
    <row r="172" spans="55:56">
      <c r="BC172" s="43" t="s">
        <v>439</v>
      </c>
      <c r="BD172" s="43" t="s">
        <v>440</v>
      </c>
    </row>
    <row r="173" spans="55:56">
      <c r="BC173" s="43" t="s">
        <v>441</v>
      </c>
      <c r="BD173" s="43" t="s">
        <v>442</v>
      </c>
    </row>
    <row r="174" spans="55:56">
      <c r="BC174" s="43" t="s">
        <v>443</v>
      </c>
      <c r="BD174" s="43" t="s">
        <v>444</v>
      </c>
    </row>
    <row r="175" spans="55:56">
      <c r="BC175" s="43" t="s">
        <v>445</v>
      </c>
      <c r="BD175" s="43" t="s">
        <v>85</v>
      </c>
    </row>
    <row r="176" spans="55:56">
      <c r="BC176" s="43" t="s">
        <v>446</v>
      </c>
      <c r="BD176" s="43" t="s">
        <v>447</v>
      </c>
    </row>
    <row r="177" spans="55:56">
      <c r="BC177" s="43" t="s">
        <v>448</v>
      </c>
      <c r="BD177" s="43" t="s">
        <v>449</v>
      </c>
    </row>
    <row r="178" spans="55:56">
      <c r="BC178" s="43" t="s">
        <v>450</v>
      </c>
      <c r="BD178" s="43" t="s">
        <v>451</v>
      </c>
    </row>
    <row r="179" spans="55:56">
      <c r="BC179" s="43" t="s">
        <v>452</v>
      </c>
      <c r="BD179" s="43" t="s">
        <v>453</v>
      </c>
    </row>
    <row r="180" spans="55:56">
      <c r="BC180" s="43" t="s">
        <v>454</v>
      </c>
      <c r="BD180" s="43" t="s">
        <v>455</v>
      </c>
    </row>
    <row r="181" spans="55:56">
      <c r="BC181" s="43" t="s">
        <v>456</v>
      </c>
      <c r="BD181" s="43" t="s">
        <v>457</v>
      </c>
    </row>
    <row r="182" spans="55:56">
      <c r="BC182" s="43" t="s">
        <v>458</v>
      </c>
      <c r="BD182" s="43" t="s">
        <v>459</v>
      </c>
    </row>
    <row r="183" spans="55:56">
      <c r="BC183" s="43" t="s">
        <v>460</v>
      </c>
      <c r="BD183" s="43" t="s">
        <v>461</v>
      </c>
    </row>
    <row r="184" spans="55:56">
      <c r="BC184" s="43" t="s">
        <v>462</v>
      </c>
      <c r="BD184" s="43" t="s">
        <v>463</v>
      </c>
    </row>
    <row r="185" spans="55:56">
      <c r="BC185" s="43" t="s">
        <v>464</v>
      </c>
      <c r="BD185" s="43" t="s">
        <v>465</v>
      </c>
    </row>
    <row r="186" spans="55:56">
      <c r="BC186" s="43" t="s">
        <v>466</v>
      </c>
      <c r="BD186" s="43" t="s">
        <v>467</v>
      </c>
    </row>
    <row r="187" spans="55:56">
      <c r="BC187" s="43" t="s">
        <v>468</v>
      </c>
      <c r="BD187" s="43" t="s">
        <v>469</v>
      </c>
    </row>
    <row r="188" spans="55:56">
      <c r="BC188" s="43" t="s">
        <v>470</v>
      </c>
      <c r="BD188" s="43" t="s">
        <v>471</v>
      </c>
    </row>
    <row r="189" spans="55:56">
      <c r="BC189" s="43" t="s">
        <v>472</v>
      </c>
      <c r="BD189" s="43" t="s">
        <v>473</v>
      </c>
    </row>
    <row r="190" spans="55:56">
      <c r="BC190" s="43" t="s">
        <v>474</v>
      </c>
      <c r="BD190" s="43" t="s">
        <v>475</v>
      </c>
    </row>
    <row r="191" spans="55:56">
      <c r="BC191" s="43" t="s">
        <v>476</v>
      </c>
      <c r="BD191" s="43" t="s">
        <v>451</v>
      </c>
    </row>
    <row r="192" spans="55:56">
      <c r="BC192" s="43" t="s">
        <v>477</v>
      </c>
      <c r="BD192" s="43" t="s">
        <v>478</v>
      </c>
    </row>
    <row r="193" spans="55:56">
      <c r="BC193" s="43" t="s">
        <v>479</v>
      </c>
      <c r="BD193" s="43" t="s">
        <v>480</v>
      </c>
    </row>
    <row r="194" spans="55:56">
      <c r="BC194" s="43" t="s">
        <v>481</v>
      </c>
      <c r="BD194" s="43" t="s">
        <v>482</v>
      </c>
    </row>
    <row r="195" spans="55:56">
      <c r="BC195" s="43" t="s">
        <v>483</v>
      </c>
      <c r="BD195" s="43" t="s">
        <v>484</v>
      </c>
    </row>
    <row r="196" spans="55:56">
      <c r="BC196" s="43" t="s">
        <v>485</v>
      </c>
      <c r="BD196" s="43" t="s">
        <v>486</v>
      </c>
    </row>
    <row r="197" spans="55:56">
      <c r="BC197" s="43" t="s">
        <v>487</v>
      </c>
      <c r="BD197" s="43" t="s">
        <v>85</v>
      </c>
    </row>
    <row r="198" spans="55:56">
      <c r="BC198" s="43" t="s">
        <v>488</v>
      </c>
      <c r="BD198" s="43" t="s">
        <v>489</v>
      </c>
    </row>
    <row r="199" spans="55:56">
      <c r="BC199" s="43" t="s">
        <v>490</v>
      </c>
      <c r="BD199" s="43" t="s">
        <v>491</v>
      </c>
    </row>
    <row r="200" spans="55:56">
      <c r="BC200" s="43" t="s">
        <v>492</v>
      </c>
      <c r="BD200" s="43" t="s">
        <v>451</v>
      </c>
    </row>
    <row r="201" spans="55:56">
      <c r="BC201" s="43" t="s">
        <v>493</v>
      </c>
      <c r="BD201" s="43" t="s">
        <v>494</v>
      </c>
    </row>
    <row r="202" spans="55:56">
      <c r="BC202" s="43" t="s">
        <v>495</v>
      </c>
      <c r="BD202" s="43" t="s">
        <v>496</v>
      </c>
    </row>
    <row r="203" spans="55:56">
      <c r="BC203" s="43" t="s">
        <v>497</v>
      </c>
      <c r="BD203" s="43" t="s">
        <v>85</v>
      </c>
    </row>
    <row r="204" spans="55:56">
      <c r="BC204" s="43" t="s">
        <v>498</v>
      </c>
      <c r="BD204" s="43" t="s">
        <v>499</v>
      </c>
    </row>
    <row r="205" spans="55:56">
      <c r="BC205" s="43" t="s">
        <v>500</v>
      </c>
      <c r="BD205" s="43" t="s">
        <v>501</v>
      </c>
    </row>
    <row r="206" spans="55:56">
      <c r="BC206" s="43" t="s">
        <v>502</v>
      </c>
      <c r="BD206" s="43" t="s">
        <v>503</v>
      </c>
    </row>
    <row r="207" spans="55:56">
      <c r="BC207" s="43" t="s">
        <v>504</v>
      </c>
      <c r="BD207" s="43" t="s">
        <v>85</v>
      </c>
    </row>
    <row r="208" spans="55:56">
      <c r="BC208" s="43" t="s">
        <v>505</v>
      </c>
      <c r="BD208" s="43" t="s">
        <v>506</v>
      </c>
    </row>
    <row r="209" spans="55:56">
      <c r="BC209" s="43" t="s">
        <v>507</v>
      </c>
      <c r="BD209" s="43" t="s">
        <v>508</v>
      </c>
    </row>
    <row r="210" spans="55:56">
      <c r="BC210" s="43" t="s">
        <v>509</v>
      </c>
      <c r="BD210" s="43" t="s">
        <v>510</v>
      </c>
    </row>
    <row r="211" spans="55:56">
      <c r="BC211" s="43" t="s">
        <v>511</v>
      </c>
      <c r="BD211" s="43" t="s">
        <v>512</v>
      </c>
    </row>
    <row r="212" spans="55:56">
      <c r="BC212" s="43" t="s">
        <v>513</v>
      </c>
      <c r="BD212" s="43" t="s">
        <v>514</v>
      </c>
    </row>
    <row r="213" spans="55:56">
      <c r="BC213" s="43" t="s">
        <v>515</v>
      </c>
      <c r="BD213" s="43" t="s">
        <v>516</v>
      </c>
    </row>
    <row r="214" spans="55:56">
      <c r="BC214" s="43" t="s">
        <v>517</v>
      </c>
      <c r="BD214" s="43" t="s">
        <v>518</v>
      </c>
    </row>
    <row r="215" spans="55:56">
      <c r="BC215" s="43" t="s">
        <v>519</v>
      </c>
      <c r="BD215" s="43" t="s">
        <v>520</v>
      </c>
    </row>
    <row r="216" spans="55:56">
      <c r="BC216" s="43" t="s">
        <v>521</v>
      </c>
      <c r="BD216" s="43" t="s">
        <v>522</v>
      </c>
    </row>
    <row r="217" spans="55:56">
      <c r="BC217" s="43" t="s">
        <v>523</v>
      </c>
      <c r="BD217" s="43" t="s">
        <v>524</v>
      </c>
    </row>
    <row r="218" spans="55:56">
      <c r="BC218" s="43" t="s">
        <v>525</v>
      </c>
      <c r="BD218" s="43" t="s">
        <v>526</v>
      </c>
    </row>
    <row r="219" spans="55:56">
      <c r="BC219" s="43" t="s">
        <v>527</v>
      </c>
      <c r="BD219" s="43" t="s">
        <v>528</v>
      </c>
    </row>
    <row r="220" spans="55:56">
      <c r="BC220" s="43" t="s">
        <v>529</v>
      </c>
      <c r="BD220" s="43" t="s">
        <v>530</v>
      </c>
    </row>
    <row r="221" spans="55:56">
      <c r="BC221" s="43" t="s">
        <v>531</v>
      </c>
      <c r="BD221" s="43" t="s">
        <v>532</v>
      </c>
    </row>
    <row r="222" spans="55:56">
      <c r="BC222" s="43" t="s">
        <v>533</v>
      </c>
      <c r="BD222" s="43" t="s">
        <v>534</v>
      </c>
    </row>
    <row r="223" spans="55:56">
      <c r="BC223" s="43" t="s">
        <v>535</v>
      </c>
      <c r="BD223" s="43" t="s">
        <v>536</v>
      </c>
    </row>
    <row r="224" spans="55:56">
      <c r="BC224" s="43" t="s">
        <v>537</v>
      </c>
      <c r="BD224" s="43" t="s">
        <v>538</v>
      </c>
    </row>
    <row r="225" spans="55:56">
      <c r="BC225" s="43" t="s">
        <v>539</v>
      </c>
      <c r="BD225" s="43" t="s">
        <v>540</v>
      </c>
    </row>
    <row r="226" spans="55:56">
      <c r="BC226" s="43" t="s">
        <v>541</v>
      </c>
      <c r="BD226" s="43" t="s">
        <v>542</v>
      </c>
    </row>
    <row r="227" spans="55:56">
      <c r="BC227" s="43" t="s">
        <v>543</v>
      </c>
      <c r="BD227" s="43" t="s">
        <v>544</v>
      </c>
    </row>
    <row r="228" spans="55:56">
      <c r="BC228" s="43" t="s">
        <v>545</v>
      </c>
      <c r="BD228" s="43" t="s">
        <v>546</v>
      </c>
    </row>
    <row r="229" spans="55:56">
      <c r="BC229" s="43" t="s">
        <v>547</v>
      </c>
      <c r="BD229" s="43" t="s">
        <v>548</v>
      </c>
    </row>
    <row r="230" spans="55:56">
      <c r="BC230" s="43" t="s">
        <v>549</v>
      </c>
      <c r="BD230" s="43" t="s">
        <v>550</v>
      </c>
    </row>
    <row r="231" spans="55:56">
      <c r="BC231" s="43" t="s">
        <v>551</v>
      </c>
      <c r="BD231" s="43" t="s">
        <v>112</v>
      </c>
    </row>
    <row r="232" spans="55:56">
      <c r="BC232" s="43" t="s">
        <v>552</v>
      </c>
      <c r="BD232" s="43" t="s">
        <v>553</v>
      </c>
    </row>
    <row r="233" spans="55:56">
      <c r="BC233" s="43" t="s">
        <v>554</v>
      </c>
      <c r="BD233" s="43" t="s">
        <v>555</v>
      </c>
    </row>
    <row r="234" spans="55:56">
      <c r="BC234" s="43" t="s">
        <v>556</v>
      </c>
      <c r="BD234" s="43" t="s">
        <v>557</v>
      </c>
    </row>
    <row r="235" spans="55:56">
      <c r="BC235" s="43" t="s">
        <v>558</v>
      </c>
      <c r="BD235" s="43" t="s">
        <v>559</v>
      </c>
    </row>
    <row r="236" spans="55:56">
      <c r="BC236" s="43" t="s">
        <v>560</v>
      </c>
      <c r="BD236" s="43" t="s">
        <v>561</v>
      </c>
    </row>
    <row r="237" spans="55:56">
      <c r="BC237" s="43" t="s">
        <v>562</v>
      </c>
      <c r="BD237" s="43" t="s">
        <v>563</v>
      </c>
    </row>
    <row r="238" spans="55:56">
      <c r="BC238" s="43" t="s">
        <v>564</v>
      </c>
      <c r="BD238" s="43" t="s">
        <v>565</v>
      </c>
    </row>
    <row r="239" spans="55:56">
      <c r="BC239" s="43" t="s">
        <v>566</v>
      </c>
      <c r="BD239" s="43" t="s">
        <v>567</v>
      </c>
    </row>
    <row r="240" spans="55:56">
      <c r="BC240" s="43" t="s">
        <v>568</v>
      </c>
      <c r="BD240" s="43" t="s">
        <v>569</v>
      </c>
    </row>
    <row r="241" spans="55:56">
      <c r="BC241" s="43" t="s">
        <v>570</v>
      </c>
      <c r="BD241" s="43" t="s">
        <v>174</v>
      </c>
    </row>
    <row r="242" spans="55:56">
      <c r="BC242" s="43" t="s">
        <v>571</v>
      </c>
      <c r="BD242" s="43" t="s">
        <v>368</v>
      </c>
    </row>
    <row r="243" spans="55:56">
      <c r="BC243" s="43" t="s">
        <v>572</v>
      </c>
      <c r="BD243" s="43" t="s">
        <v>573</v>
      </c>
    </row>
    <row r="244" spans="55:56">
      <c r="BC244" s="43" t="s">
        <v>574</v>
      </c>
      <c r="BD244" s="43" t="s">
        <v>575</v>
      </c>
    </row>
    <row r="245" spans="55:56">
      <c r="BC245" s="43" t="s">
        <v>576</v>
      </c>
      <c r="BD245" s="43" t="s">
        <v>577</v>
      </c>
    </row>
    <row r="246" spans="55:56">
      <c r="BC246" s="43" t="s">
        <v>578</v>
      </c>
      <c r="BD246" s="43" t="s">
        <v>579</v>
      </c>
    </row>
    <row r="247" spans="55:56">
      <c r="BC247" s="43" t="s">
        <v>580</v>
      </c>
      <c r="BD247" s="43" t="s">
        <v>581</v>
      </c>
    </row>
    <row r="248" spans="55:56">
      <c r="BC248" s="43" t="s">
        <v>582</v>
      </c>
      <c r="BD248" s="43" t="s">
        <v>583</v>
      </c>
    </row>
    <row r="249" spans="55:56">
      <c r="BC249" s="43" t="s">
        <v>584</v>
      </c>
      <c r="BD249" s="43" t="s">
        <v>585</v>
      </c>
    </row>
    <row r="250" spans="55:56">
      <c r="BC250" s="43" t="s">
        <v>586</v>
      </c>
      <c r="BD250" s="43" t="s">
        <v>587</v>
      </c>
    </row>
    <row r="251" spans="55:56">
      <c r="BC251" s="43" t="s">
        <v>588</v>
      </c>
      <c r="BD251" s="43" t="s">
        <v>589</v>
      </c>
    </row>
    <row r="252" spans="55:56">
      <c r="BC252" s="43" t="s">
        <v>590</v>
      </c>
      <c r="BD252" s="43" t="s">
        <v>591</v>
      </c>
    </row>
    <row r="253" spans="55:56">
      <c r="BC253" s="43" t="s">
        <v>592</v>
      </c>
      <c r="BD253" s="43" t="s">
        <v>593</v>
      </c>
    </row>
    <row r="254" spans="55:56">
      <c r="BC254" s="43" t="s">
        <v>594</v>
      </c>
      <c r="BD254" s="43" t="s">
        <v>595</v>
      </c>
    </row>
    <row r="255" spans="55:56">
      <c r="BC255" s="43" t="s">
        <v>596</v>
      </c>
      <c r="BD255" s="43" t="s">
        <v>85</v>
      </c>
    </row>
  </sheetData>
  <mergeCells count="366">
    <mergeCell ref="V20:AB20"/>
    <mergeCell ref="V21:AB21"/>
    <mergeCell ref="V22:AB22"/>
    <mergeCell ref="V23:AB23"/>
    <mergeCell ref="AC17:AE18"/>
    <mergeCell ref="AC19:AE19"/>
    <mergeCell ref="AC20:AE20"/>
    <mergeCell ref="AC21:AE21"/>
    <mergeCell ref="C20:F20"/>
    <mergeCell ref="C21:F21"/>
    <mergeCell ref="C18:F18"/>
    <mergeCell ref="C19:F19"/>
    <mergeCell ref="G27:AD28"/>
    <mergeCell ref="B2:C2"/>
    <mergeCell ref="P5:AF5"/>
    <mergeCell ref="G19:O19"/>
    <mergeCell ref="G20:O20"/>
    <mergeCell ref="G21:O21"/>
    <mergeCell ref="G22:O22"/>
    <mergeCell ref="G23:O23"/>
    <mergeCell ref="G18:O18"/>
    <mergeCell ref="C17:O17"/>
    <mergeCell ref="V15:AE16"/>
    <mergeCell ref="AC22:AE22"/>
    <mergeCell ref="AC23:AE23"/>
    <mergeCell ref="B27:B28"/>
    <mergeCell ref="C27:F27"/>
    <mergeCell ref="C28:F28"/>
    <mergeCell ref="C23:F23"/>
    <mergeCell ref="C22:F22"/>
    <mergeCell ref="Y6:AX6"/>
    <mergeCell ref="B15:R16"/>
    <mergeCell ref="B25:K26"/>
    <mergeCell ref="H10:R11"/>
    <mergeCell ref="V17:AB18"/>
    <mergeCell ref="V19:AB19"/>
    <mergeCell ref="AQ48:AR48"/>
    <mergeCell ref="AS48:AT48"/>
    <mergeCell ref="AU48:AV48"/>
    <mergeCell ref="AW48:AX48"/>
    <mergeCell ref="B49:AX49"/>
    <mergeCell ref="AI48:AJ48"/>
    <mergeCell ref="AK48:AL48"/>
    <mergeCell ref="AM48:AN48"/>
    <mergeCell ref="AO48:AP48"/>
    <mergeCell ref="S48:T48"/>
    <mergeCell ref="U48:V48"/>
    <mergeCell ref="W48:X48"/>
    <mergeCell ref="Y48:Z48"/>
    <mergeCell ref="AA48:AB48"/>
    <mergeCell ref="AC48:AD48"/>
    <mergeCell ref="G48:H48"/>
    <mergeCell ref="I48:J48"/>
    <mergeCell ref="K48:L48"/>
    <mergeCell ref="M48:N48"/>
    <mergeCell ref="O48:P48"/>
    <mergeCell ref="Q48:R48"/>
    <mergeCell ref="C47:F48"/>
    <mergeCell ref="AM47:AP47"/>
    <mergeCell ref="AQ47:AT47"/>
    <mergeCell ref="AU47:AX47"/>
    <mergeCell ref="AQ46:AR46"/>
    <mergeCell ref="AS46:AT46"/>
    <mergeCell ref="AU46:AV46"/>
    <mergeCell ref="AW46:AX46"/>
    <mergeCell ref="AM46:AN46"/>
    <mergeCell ref="AO46:AP46"/>
    <mergeCell ref="G46:H46"/>
    <mergeCell ref="I46:J46"/>
    <mergeCell ref="K46:L46"/>
    <mergeCell ref="M46:N46"/>
    <mergeCell ref="O46:P46"/>
    <mergeCell ref="Q46:R46"/>
    <mergeCell ref="AA47:AD47"/>
    <mergeCell ref="AI47:AL47"/>
    <mergeCell ref="AI46:AJ46"/>
    <mergeCell ref="AK46:AL46"/>
    <mergeCell ref="S46:T46"/>
    <mergeCell ref="U46:V46"/>
    <mergeCell ref="W46:X46"/>
    <mergeCell ref="Y46:Z46"/>
    <mergeCell ref="AA46:AB46"/>
    <mergeCell ref="AC46:AD46"/>
    <mergeCell ref="AM45:AP45"/>
    <mergeCell ref="AQ45:AT45"/>
    <mergeCell ref="AU45:AX45"/>
    <mergeCell ref="AS44:AT44"/>
    <mergeCell ref="AU44:AV44"/>
    <mergeCell ref="AW44:AX44"/>
    <mergeCell ref="AK44:AL44"/>
    <mergeCell ref="AM44:AN44"/>
    <mergeCell ref="AO44:AP44"/>
    <mergeCell ref="AQ44:AR44"/>
    <mergeCell ref="B45:B48"/>
    <mergeCell ref="C45:F46"/>
    <mergeCell ref="G45:J45"/>
    <mergeCell ref="K45:N45"/>
    <mergeCell ref="O45:R45"/>
    <mergeCell ref="S45:V45"/>
    <mergeCell ref="W45:Z45"/>
    <mergeCell ref="AI44:AJ44"/>
    <mergeCell ref="U44:V44"/>
    <mergeCell ref="W44:X44"/>
    <mergeCell ref="Y44:Z44"/>
    <mergeCell ref="AA44:AB44"/>
    <mergeCell ref="AC44:AD44"/>
    <mergeCell ref="AA45:AD45"/>
    <mergeCell ref="AI45:AL45"/>
    <mergeCell ref="G47:J47"/>
    <mergeCell ref="K47:N47"/>
    <mergeCell ref="O47:R47"/>
    <mergeCell ref="S47:V47"/>
    <mergeCell ref="W47:Z47"/>
    <mergeCell ref="G44:H44"/>
    <mergeCell ref="I44:J44"/>
    <mergeCell ref="K44:L44"/>
    <mergeCell ref="M44:N44"/>
    <mergeCell ref="O44:P44"/>
    <mergeCell ref="Q44:R44"/>
    <mergeCell ref="S44:T44"/>
    <mergeCell ref="I42:J42"/>
    <mergeCell ref="K42:L42"/>
    <mergeCell ref="M42:N42"/>
    <mergeCell ref="O42:P42"/>
    <mergeCell ref="Q42:R42"/>
    <mergeCell ref="S42:T42"/>
    <mergeCell ref="G42:H42"/>
    <mergeCell ref="AI43:AL43"/>
    <mergeCell ref="AK42:AL42"/>
    <mergeCell ref="AM42:AN42"/>
    <mergeCell ref="AO42:AP42"/>
    <mergeCell ref="AQ42:AR42"/>
    <mergeCell ref="AS42:AT42"/>
    <mergeCell ref="AU42:AV42"/>
    <mergeCell ref="Y42:Z42"/>
    <mergeCell ref="AA42:AB42"/>
    <mergeCell ref="AC42:AD42"/>
    <mergeCell ref="AI42:AJ42"/>
    <mergeCell ref="AM43:AP43"/>
    <mergeCell ref="AQ43:AT43"/>
    <mergeCell ref="AU43:AX43"/>
    <mergeCell ref="AU41:AX41"/>
    <mergeCell ref="K40:L40"/>
    <mergeCell ref="M40:N40"/>
    <mergeCell ref="O40:P40"/>
    <mergeCell ref="AA41:AD41"/>
    <mergeCell ref="AI41:AL41"/>
    <mergeCell ref="AM41:AP41"/>
    <mergeCell ref="AQ41:AT41"/>
    <mergeCell ref="AW42:AX42"/>
    <mergeCell ref="W41:Z41"/>
    <mergeCell ref="U42:V42"/>
    <mergeCell ref="W42:X42"/>
    <mergeCell ref="B41:B44"/>
    <mergeCell ref="C41:F42"/>
    <mergeCell ref="G41:J41"/>
    <mergeCell ref="K41:N41"/>
    <mergeCell ref="O41:R41"/>
    <mergeCell ref="S41:V41"/>
    <mergeCell ref="AI40:AJ40"/>
    <mergeCell ref="AK40:AL40"/>
    <mergeCell ref="AM40:AN40"/>
    <mergeCell ref="S40:T40"/>
    <mergeCell ref="U40:V40"/>
    <mergeCell ref="W40:X40"/>
    <mergeCell ref="Y40:Z40"/>
    <mergeCell ref="AA40:AB40"/>
    <mergeCell ref="AC40:AD40"/>
    <mergeCell ref="G40:H40"/>
    <mergeCell ref="I40:J40"/>
    <mergeCell ref="C43:F44"/>
    <mergeCell ref="G43:J43"/>
    <mergeCell ref="K43:N43"/>
    <mergeCell ref="O43:R43"/>
    <mergeCell ref="S43:V43"/>
    <mergeCell ref="W43:Z43"/>
    <mergeCell ref="AA43:AD43"/>
    <mergeCell ref="AM39:AP39"/>
    <mergeCell ref="AQ39:AT39"/>
    <mergeCell ref="AQ40:AR40"/>
    <mergeCell ref="AS40:AT40"/>
    <mergeCell ref="AU39:AX39"/>
    <mergeCell ref="AQ38:AR38"/>
    <mergeCell ref="AS38:AT38"/>
    <mergeCell ref="AU38:AV38"/>
    <mergeCell ref="AW38:AX38"/>
    <mergeCell ref="AO38:AP38"/>
    <mergeCell ref="AU40:AV40"/>
    <mergeCell ref="AW40:AX40"/>
    <mergeCell ref="AO40:AP40"/>
    <mergeCell ref="C39:F40"/>
    <mergeCell ref="G39:J39"/>
    <mergeCell ref="K39:N39"/>
    <mergeCell ref="O39:R39"/>
    <mergeCell ref="S39:V39"/>
    <mergeCell ref="W39:Z39"/>
    <mergeCell ref="AI38:AJ38"/>
    <mergeCell ref="AK38:AL38"/>
    <mergeCell ref="AM38:AN38"/>
    <mergeCell ref="S38:T38"/>
    <mergeCell ref="U38:V38"/>
    <mergeCell ref="W38:X38"/>
    <mergeCell ref="Y38:Z38"/>
    <mergeCell ref="AA38:AB38"/>
    <mergeCell ref="AC38:AD38"/>
    <mergeCell ref="G38:H38"/>
    <mergeCell ref="I38:J38"/>
    <mergeCell ref="K38:L38"/>
    <mergeCell ref="M38:N38"/>
    <mergeCell ref="O38:P38"/>
    <mergeCell ref="Q38:R38"/>
    <mergeCell ref="Q40:R40"/>
    <mergeCell ref="AA39:AD39"/>
    <mergeCell ref="AI39:AL39"/>
    <mergeCell ref="AA37:AD37"/>
    <mergeCell ref="AI37:AL37"/>
    <mergeCell ref="AM37:AP37"/>
    <mergeCell ref="AQ37:AT37"/>
    <mergeCell ref="AU37:AX37"/>
    <mergeCell ref="AS36:AT36"/>
    <mergeCell ref="AU36:AV36"/>
    <mergeCell ref="AW36:AX36"/>
    <mergeCell ref="B37:B40"/>
    <mergeCell ref="C37:F38"/>
    <mergeCell ref="G37:J37"/>
    <mergeCell ref="K37:N37"/>
    <mergeCell ref="O37:R37"/>
    <mergeCell ref="S37:V37"/>
    <mergeCell ref="W37:Z37"/>
    <mergeCell ref="AI36:AJ36"/>
    <mergeCell ref="AK36:AL36"/>
    <mergeCell ref="AM36:AN36"/>
    <mergeCell ref="AO36:AP36"/>
    <mergeCell ref="AQ36:AR36"/>
    <mergeCell ref="U36:V36"/>
    <mergeCell ref="W36:X36"/>
    <mergeCell ref="Y36:Z36"/>
    <mergeCell ref="AA36:AB36"/>
    <mergeCell ref="AC34:AD34"/>
    <mergeCell ref="AI34:AJ34"/>
    <mergeCell ref="AM35:AP35"/>
    <mergeCell ref="AQ35:AT35"/>
    <mergeCell ref="AU35:AX35"/>
    <mergeCell ref="G36:H36"/>
    <mergeCell ref="I36:J36"/>
    <mergeCell ref="K36:L36"/>
    <mergeCell ref="M36:N36"/>
    <mergeCell ref="O36:P36"/>
    <mergeCell ref="Q36:R36"/>
    <mergeCell ref="S36:T36"/>
    <mergeCell ref="AU33:AX33"/>
    <mergeCell ref="G34:H34"/>
    <mergeCell ref="I34:J34"/>
    <mergeCell ref="K34:L34"/>
    <mergeCell ref="M34:N34"/>
    <mergeCell ref="O34:P34"/>
    <mergeCell ref="Q34:R34"/>
    <mergeCell ref="S34:T34"/>
    <mergeCell ref="U34:V34"/>
    <mergeCell ref="W34:X34"/>
    <mergeCell ref="W33:Z33"/>
    <mergeCell ref="AA33:AD33"/>
    <mergeCell ref="AI33:AL33"/>
    <mergeCell ref="AM33:AP33"/>
    <mergeCell ref="AQ33:AT33"/>
    <mergeCell ref="AW34:AX34"/>
    <mergeCell ref="AK34:AL34"/>
    <mergeCell ref="AM34:AN34"/>
    <mergeCell ref="AO34:AP34"/>
    <mergeCell ref="AQ34:AR34"/>
    <mergeCell ref="AS34:AT34"/>
    <mergeCell ref="AU34:AV34"/>
    <mergeCell ref="Y34:Z34"/>
    <mergeCell ref="AA34:AB34"/>
    <mergeCell ref="B33:B36"/>
    <mergeCell ref="C33:F34"/>
    <mergeCell ref="G33:J33"/>
    <mergeCell ref="K33:N33"/>
    <mergeCell ref="O33:R33"/>
    <mergeCell ref="S33:V33"/>
    <mergeCell ref="AI32:AJ32"/>
    <mergeCell ref="S32:T32"/>
    <mergeCell ref="U32:V32"/>
    <mergeCell ref="W32:X32"/>
    <mergeCell ref="Y32:Z32"/>
    <mergeCell ref="AA32:AB32"/>
    <mergeCell ref="AC32:AD32"/>
    <mergeCell ref="C35:F36"/>
    <mergeCell ref="G35:J35"/>
    <mergeCell ref="K35:N35"/>
    <mergeCell ref="O35:R35"/>
    <mergeCell ref="S35:V35"/>
    <mergeCell ref="W35:Z35"/>
    <mergeCell ref="AA35:AD35"/>
    <mergeCell ref="AI35:AL35"/>
    <mergeCell ref="B29:B32"/>
    <mergeCell ref="O29:R29"/>
    <mergeCell ref="AC36:AD36"/>
    <mergeCell ref="AM31:AP31"/>
    <mergeCell ref="AQ31:AT31"/>
    <mergeCell ref="AU31:AX31"/>
    <mergeCell ref="G32:H32"/>
    <mergeCell ref="I32:J32"/>
    <mergeCell ref="K32:L32"/>
    <mergeCell ref="M32:N32"/>
    <mergeCell ref="O32:P32"/>
    <mergeCell ref="Q32:R32"/>
    <mergeCell ref="AQ32:AR32"/>
    <mergeCell ref="AS32:AT32"/>
    <mergeCell ref="AU32:AV32"/>
    <mergeCell ref="AW32:AX32"/>
    <mergeCell ref="AK32:AL32"/>
    <mergeCell ref="AM32:AN32"/>
    <mergeCell ref="AO32:AP32"/>
    <mergeCell ref="C31:F32"/>
    <mergeCell ref="G31:J31"/>
    <mergeCell ref="K31:N31"/>
    <mergeCell ref="O31:R31"/>
    <mergeCell ref="S31:V31"/>
    <mergeCell ref="W31:Z31"/>
    <mergeCell ref="AA31:AD31"/>
    <mergeCell ref="AI30:AJ30"/>
    <mergeCell ref="AK30:AL30"/>
    <mergeCell ref="W30:X30"/>
    <mergeCell ref="Y30:Z30"/>
    <mergeCell ref="AA30:AB30"/>
    <mergeCell ref="AC30:AD30"/>
    <mergeCell ref="C29:F30"/>
    <mergeCell ref="G29:J29"/>
    <mergeCell ref="K29:N29"/>
    <mergeCell ref="AI31:AL31"/>
    <mergeCell ref="AQ29:AT29"/>
    <mergeCell ref="AU29:AX29"/>
    <mergeCell ref="G30:H30"/>
    <mergeCell ref="I30:J30"/>
    <mergeCell ref="K30:L30"/>
    <mergeCell ref="M30:N30"/>
    <mergeCell ref="O30:P30"/>
    <mergeCell ref="Q30:R30"/>
    <mergeCell ref="S30:T30"/>
    <mergeCell ref="U30:V30"/>
    <mergeCell ref="S29:V29"/>
    <mergeCell ref="W29:Z29"/>
    <mergeCell ref="AA29:AD29"/>
    <mergeCell ref="AI29:AL29"/>
    <mergeCell ref="AM29:AP29"/>
    <mergeCell ref="AU30:AV30"/>
    <mergeCell ref="AW30:AX30"/>
    <mergeCell ref="AM30:AN30"/>
    <mergeCell ref="AO30:AP30"/>
    <mergeCell ref="AQ30:AR30"/>
    <mergeCell ref="AS30:AT30"/>
    <mergeCell ref="I1:AB1"/>
    <mergeCell ref="I2:AB2"/>
    <mergeCell ref="I3:AB3"/>
    <mergeCell ref="BL10:BL15"/>
    <mergeCell ref="B11:G11"/>
    <mergeCell ref="B12:G13"/>
    <mergeCell ref="BL6:BL9"/>
    <mergeCell ref="B7:H7"/>
    <mergeCell ref="B8:G8"/>
    <mergeCell ref="B10:G10"/>
    <mergeCell ref="T7:X8"/>
    <mergeCell ref="Y7:AD8"/>
    <mergeCell ref="AE7:AE8"/>
    <mergeCell ref="I8:R8"/>
  </mergeCells>
  <phoneticPr fontId="2"/>
  <dataValidations count="3">
    <dataValidation type="list" allowBlank="1" showInputMessage="1" showErrorMessage="1" sqref="I30:J30 AS32:AT32 M30:N30 AW48:AX48 Q32:R32 AW32:AX32 AG30:AH30 AK30:AL30 AO30:AP30 AS30:AT30 AW30:AX30 I32:J32 Q30:R30 M32:N32 U30:V30 Y30:Z30 U32:V32 AG32:AH32 AK32:AL32 AO32:AP32 AC30:AD30 AC32:AD32 I34:J34 AS36:AT36 M34:N34 Q36:R36 U36:V36 AW36:AX36 AG34:AH34 AK34:AL34 AO34:AP34 AS34:AT34 AW34:AX34 I36:J36 Q34:R34 M36:N36 U34:V34 Y34:Z34 Y36:Z36 AG36:AH36 AK36:AL36 AO36:AP36 AC34:AD34 AC36:AD36 I38:J38 AG38:AH38 Q38:R38 Y38:Z38 AO38:AP38 AK38:AL38 AC38:AD38 Y40:Z40 AK40:AL40 AG40:AH40 AO40:AP40 M38:N38 U38:V38 I40:J40 M40:N40 Q40:R40 U40:V40 AC40:AD40 AS38:AT38 AW38:AX38 AS40:AT40 AW40:AX40 I42:J42 I44:J44 M42:N42 Q42:R42 U42:V42 Y42:Z42 AW44:AX44 AG42:AH42 AK42:AL42 AO42:AP42 AS42:AT42 AW42:AX42 M44:N44 Q44:R44 U44:V44 Y44:Z44 AC44:AD44 AG44:AH44 AK44:AL44 AO44:AP44 AS44:AT44 AC42:AD42 I46:J46 I48:J48 M46:N46 Q46:R46 U46:V46 Y46:Z46 AC46:AD46 AG46:AH46 AK46:AL46 AO46:AP46 AS46:AT46 AW46:AX46 M48:N48 Q48:R48 U48:V48 Y48:Z48 AC48:AD48 AG48:AH48 AK48:AL48 AO48:AP48 AS48:AT48 Y32:Z32" xr:uid="{00000000-0002-0000-0200-000000000000}">
      <formula1>"01,02,03,04,05,06,07,08,09,10,11,12,13,14,15,16,17,18,19,20,21,22"</formula1>
    </dataValidation>
    <dataValidation type="list" allowBlank="1" showInputMessage="1" showErrorMessage="1" sqref="C19:F24 C43:F44 C35:F36 C39:F40 C47:F48 C31:F32" xr:uid="{00000000-0002-0000-0200-000001000000}">
      <formula1>"01,02,03,04,05,06,07,08,09,10,11,12,13,14,15,16,17,18,19,20,21,22,23,24,25,26,27,28,29,30,31,32,51,61"</formula1>
    </dataValidation>
    <dataValidation type="list" allowBlank="1" showInputMessage="1" showErrorMessage="1" sqref="G24" xr:uid="{00000000-0002-0000-0200-000002000000}">
      <formula1>"印刷製本,事務用品及び事務用機器類,学校用教材及び保育用品,選挙用品等,電気機器類,厨房用品,車両類,燃料類,医療・衛生・薬品類,被服及び寝具類,消防用器具及び保安用品,時計・カメラ・ギフト,建具,建設用機械及び産業機械,建設用資材,展示・装飾品,舞台装置,水道資材,電力,その他の物品,建物等の維持・運営管理,設備、機械類の保守管理,廃棄物処理,広告及び会場設営,調査・研究等,写真・映画,電算機器関連,介護等,水道料金に係る業務,図書館運営に係る業務,人材派遣,その他の業務委託,賃貸借,不用品売却"</formula1>
    </dataValidation>
  </dataValidations>
  <pageMargins left="0.7" right="0.7" top="0.75" bottom="0.75" header="0.3" footer="0.3"/>
  <pageSetup paperSize="9" scale="56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AA28"/>
  <sheetViews>
    <sheetView tabSelected="1" view="pageBreakPreview" zoomScale="85" zoomScaleNormal="100" zoomScaleSheetLayoutView="85" workbookViewId="0">
      <selection activeCell="D3" sqref="D3"/>
    </sheetView>
  </sheetViews>
  <sheetFormatPr defaultColWidth="9" defaultRowHeight="13"/>
  <cols>
    <col min="1" max="1" width="9.26953125" style="1" customWidth="1"/>
    <col min="2" max="2" width="4.08984375" style="1" customWidth="1"/>
    <col min="3" max="3" width="9.6328125" style="1" customWidth="1"/>
    <col min="4" max="4" width="12" style="1" customWidth="1"/>
    <col min="5" max="11" width="8.26953125" style="1" customWidth="1"/>
    <col min="12" max="12" width="8.453125" style="1" customWidth="1"/>
    <col min="13" max="17" width="8.26953125" style="1" customWidth="1"/>
    <col min="18" max="18" width="5.453125" style="1" customWidth="1"/>
    <col min="19" max="19" width="13.36328125" style="1" customWidth="1"/>
    <col min="20" max="16384" width="9" style="1"/>
  </cols>
  <sheetData>
    <row r="1" spans="3:27" ht="14">
      <c r="Q1" s="2" t="s">
        <v>0</v>
      </c>
    </row>
    <row r="2" spans="3:27" ht="21.75" customHeight="1" thickBot="1">
      <c r="C2" s="37" t="s">
        <v>49</v>
      </c>
      <c r="D2" s="434" t="s">
        <v>878</v>
      </c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92"/>
      <c r="P2" s="92"/>
    </row>
    <row r="3" spans="3:27" ht="27" customHeight="1" thickBot="1">
      <c r="N3" s="376" t="s">
        <v>39</v>
      </c>
      <c r="O3" s="377"/>
      <c r="P3" s="377"/>
      <c r="Q3" s="377"/>
      <c r="R3" s="378"/>
    </row>
    <row r="4" spans="3:27" ht="18" customHeight="1">
      <c r="N4" s="383" t="s">
        <v>889</v>
      </c>
      <c r="O4" s="383"/>
      <c r="P4" s="383"/>
      <c r="Q4" s="383"/>
    </row>
    <row r="5" spans="3:27" ht="13.5" customHeight="1">
      <c r="H5" s="374" t="s">
        <v>840</v>
      </c>
      <c r="I5" s="374"/>
      <c r="J5" s="374"/>
      <c r="K5" s="374"/>
      <c r="L5" s="374"/>
      <c r="M5" s="374"/>
      <c r="N5" s="374"/>
      <c r="O5" s="374"/>
      <c r="P5" s="374"/>
      <c r="Q5" s="374"/>
      <c r="R5" s="374"/>
    </row>
    <row r="6" spans="3:27" ht="16.5">
      <c r="C6" s="3" t="s">
        <v>888</v>
      </c>
      <c r="H6" s="374"/>
      <c r="I6" s="374"/>
      <c r="J6" s="374"/>
      <c r="K6" s="374"/>
      <c r="L6" s="374"/>
      <c r="M6" s="374"/>
      <c r="N6" s="374"/>
      <c r="O6" s="374"/>
      <c r="P6" s="374"/>
      <c r="Q6" s="374"/>
      <c r="R6" s="374"/>
    </row>
    <row r="8" spans="3:27" ht="31.5" customHeight="1">
      <c r="C8" s="366" t="s">
        <v>30</v>
      </c>
      <c r="D8" s="38" t="s">
        <v>31</v>
      </c>
      <c r="E8" s="5" t="s">
        <v>6</v>
      </c>
      <c r="F8" s="117">
        <v>3</v>
      </c>
      <c r="G8" s="117">
        <v>3</v>
      </c>
      <c r="H8" s="117">
        <v>6</v>
      </c>
      <c r="I8" s="30" t="s">
        <v>5</v>
      </c>
      <c r="J8" s="117">
        <v>0</v>
      </c>
      <c r="K8" s="117">
        <v>0</v>
      </c>
      <c r="L8" s="117">
        <v>1</v>
      </c>
      <c r="M8" s="117">
        <v>1</v>
      </c>
      <c r="N8" s="32"/>
      <c r="O8" s="32"/>
      <c r="P8" s="32"/>
      <c r="Q8" s="32"/>
    </row>
    <row r="9" spans="3:27" s="35" customFormat="1" ht="37.5" customHeight="1">
      <c r="C9" s="366"/>
      <c r="D9" s="68" t="s">
        <v>608</v>
      </c>
      <c r="E9" s="140" t="s">
        <v>657</v>
      </c>
      <c r="F9" s="141"/>
      <c r="G9" s="385" t="s">
        <v>607</v>
      </c>
      <c r="H9" s="386"/>
      <c r="I9" s="338" t="s">
        <v>867</v>
      </c>
      <c r="J9" s="339"/>
      <c r="K9" s="340"/>
      <c r="L9" s="341" t="s">
        <v>861</v>
      </c>
      <c r="M9" s="342"/>
      <c r="N9" s="140"/>
      <c r="O9" s="384"/>
      <c r="P9" s="161"/>
      <c r="Q9" s="162"/>
      <c r="R9" s="70"/>
      <c r="X9" s="69"/>
      <c r="Y9" s="71"/>
      <c r="Z9" s="73"/>
      <c r="AA9" s="72"/>
    </row>
    <row r="10" spans="3:27" ht="36" customHeight="1">
      <c r="C10" s="366"/>
      <c r="D10" s="120" t="s">
        <v>883</v>
      </c>
      <c r="E10" s="168"/>
      <c r="F10" s="169"/>
      <c r="G10" s="169"/>
      <c r="H10" s="169"/>
      <c r="I10" s="169"/>
      <c r="J10" s="169"/>
      <c r="K10" s="169"/>
      <c r="L10" s="169"/>
      <c r="M10" s="169"/>
      <c r="N10" s="170" t="s">
        <v>884</v>
      </c>
      <c r="O10" s="170"/>
      <c r="P10" s="170"/>
      <c r="Q10" s="171"/>
    </row>
    <row r="11" spans="3:27" ht="39" customHeight="1">
      <c r="C11" s="366"/>
      <c r="D11" s="36" t="s">
        <v>34</v>
      </c>
      <c r="E11" s="359"/>
      <c r="F11" s="360"/>
      <c r="G11" s="360"/>
      <c r="H11" s="360"/>
      <c r="I11" s="360"/>
      <c r="J11" s="360"/>
      <c r="K11" s="360"/>
      <c r="L11" s="360"/>
      <c r="M11" s="360"/>
      <c r="N11" s="360"/>
      <c r="O11" s="360"/>
      <c r="P11" s="360"/>
      <c r="Q11" s="375"/>
    </row>
    <row r="12" spans="3:27" ht="43.5" customHeight="1">
      <c r="C12" s="379" t="s">
        <v>606</v>
      </c>
      <c r="D12" s="380"/>
      <c r="E12" s="348" t="s">
        <v>854</v>
      </c>
      <c r="F12" s="349"/>
      <c r="G12" s="349"/>
      <c r="H12" s="349"/>
      <c r="I12" s="349"/>
      <c r="J12" s="349"/>
      <c r="K12" s="349"/>
      <c r="L12" s="349"/>
      <c r="M12" s="350" t="s">
        <v>853</v>
      </c>
      <c r="N12" s="350"/>
      <c r="O12" s="350"/>
      <c r="P12" s="350"/>
      <c r="Q12" s="351"/>
    </row>
    <row r="13" spans="3:27" ht="48" customHeight="1">
      <c r="C13" s="179" t="s">
        <v>874</v>
      </c>
      <c r="D13" s="180"/>
      <c r="E13" s="381" t="s">
        <v>873</v>
      </c>
      <c r="F13" s="381"/>
      <c r="G13" s="381"/>
      <c r="H13" s="381"/>
      <c r="I13" s="381"/>
      <c r="J13" s="381"/>
      <c r="K13" s="381"/>
      <c r="L13" s="381"/>
      <c r="M13" s="381"/>
      <c r="N13" s="381"/>
      <c r="O13" s="381"/>
      <c r="P13" s="381"/>
      <c r="Q13" s="381"/>
    </row>
    <row r="14" spans="3:27" ht="41.25" customHeight="1">
      <c r="C14" s="382" t="s">
        <v>870</v>
      </c>
      <c r="D14" s="345"/>
      <c r="E14" s="116">
        <v>1</v>
      </c>
      <c r="F14" s="116">
        <v>2</v>
      </c>
      <c r="G14" s="116">
        <v>3</v>
      </c>
      <c r="H14" s="116">
        <v>4</v>
      </c>
      <c r="I14" s="116">
        <v>5</v>
      </c>
      <c r="J14" s="116">
        <v>6</v>
      </c>
      <c r="K14" s="116">
        <v>7</v>
      </c>
      <c r="L14" s="116">
        <v>8</v>
      </c>
      <c r="M14" s="116">
        <v>9</v>
      </c>
      <c r="N14" s="116">
        <v>0</v>
      </c>
      <c r="O14" s="116">
        <v>1</v>
      </c>
      <c r="P14" s="116">
        <v>2</v>
      </c>
      <c r="Q14" s="116">
        <v>3</v>
      </c>
    </row>
    <row r="15" spans="3:27" ht="26.25" customHeight="1">
      <c r="C15" s="366" t="s">
        <v>33</v>
      </c>
      <c r="D15" s="38" t="s">
        <v>29</v>
      </c>
      <c r="E15" s="367" t="s">
        <v>42</v>
      </c>
      <c r="F15" s="367"/>
      <c r="G15" s="367"/>
      <c r="H15" s="367"/>
      <c r="I15" s="367"/>
      <c r="J15" s="367"/>
      <c r="K15" s="367"/>
      <c r="L15" s="367"/>
      <c r="M15" s="367"/>
      <c r="N15" s="367"/>
      <c r="O15" s="367"/>
      <c r="P15" s="367"/>
      <c r="Q15" s="367"/>
    </row>
    <row r="16" spans="3:27" ht="23.25" customHeight="1">
      <c r="C16" s="366"/>
      <c r="D16" s="38" t="s">
        <v>32</v>
      </c>
      <c r="E16" s="355" t="s">
        <v>44</v>
      </c>
      <c r="F16" s="356"/>
      <c r="G16" s="356"/>
      <c r="H16" s="356"/>
      <c r="I16" s="356"/>
      <c r="J16" s="356"/>
      <c r="K16" s="356"/>
      <c r="L16" s="352" t="s">
        <v>38</v>
      </c>
      <c r="M16" s="352"/>
      <c r="N16" s="352"/>
      <c r="O16" s="352"/>
      <c r="P16" s="368" t="s">
        <v>872</v>
      </c>
      <c r="Q16" s="369"/>
    </row>
    <row r="17" spans="3:27" ht="15.75" customHeight="1">
      <c r="C17" s="366"/>
      <c r="D17" s="190" t="s">
        <v>875</v>
      </c>
      <c r="E17" s="357" t="s">
        <v>43</v>
      </c>
      <c r="F17" s="358"/>
      <c r="G17" s="358"/>
      <c r="H17" s="358"/>
      <c r="I17" s="358"/>
      <c r="J17" s="358"/>
      <c r="K17" s="358"/>
      <c r="L17" s="353"/>
      <c r="M17" s="353"/>
      <c r="N17" s="353"/>
      <c r="O17" s="353"/>
      <c r="P17" s="370"/>
      <c r="Q17" s="371"/>
    </row>
    <row r="18" spans="3:27" ht="21" customHeight="1">
      <c r="C18" s="366"/>
      <c r="D18" s="151"/>
      <c r="E18" s="359"/>
      <c r="F18" s="360"/>
      <c r="G18" s="360"/>
      <c r="H18" s="360"/>
      <c r="I18" s="360"/>
      <c r="J18" s="360"/>
      <c r="K18" s="360"/>
      <c r="L18" s="354"/>
      <c r="M18" s="354"/>
      <c r="N18" s="354"/>
      <c r="O18" s="354"/>
      <c r="P18" s="372"/>
      <c r="Q18" s="373"/>
    </row>
    <row r="19" spans="3:27" ht="33" customHeight="1">
      <c r="C19" s="344" t="s">
        <v>2</v>
      </c>
      <c r="D19" s="345"/>
      <c r="E19" s="363" t="s">
        <v>45</v>
      </c>
      <c r="F19" s="346"/>
      <c r="G19" s="34" t="s">
        <v>5</v>
      </c>
      <c r="H19" s="346" t="s">
        <v>46</v>
      </c>
      <c r="I19" s="346"/>
      <c r="J19" s="34" t="s">
        <v>5</v>
      </c>
      <c r="K19" s="346" t="s">
        <v>47</v>
      </c>
      <c r="L19" s="346"/>
      <c r="M19" s="346"/>
      <c r="N19" s="364"/>
      <c r="O19" s="364"/>
      <c r="P19" s="364"/>
      <c r="Q19" s="365"/>
    </row>
    <row r="20" spans="3:27" s="75" customFormat="1" ht="39" customHeight="1">
      <c r="C20" s="361" t="s">
        <v>862</v>
      </c>
      <c r="D20" s="362"/>
      <c r="E20" s="363"/>
      <c r="F20" s="346"/>
      <c r="G20" s="115" t="s">
        <v>5</v>
      </c>
      <c r="H20" s="346"/>
      <c r="I20" s="346"/>
      <c r="J20" s="115" t="s">
        <v>5</v>
      </c>
      <c r="K20" s="346"/>
      <c r="L20" s="346"/>
      <c r="M20" s="346"/>
      <c r="N20" s="138"/>
      <c r="O20" s="138"/>
      <c r="P20" s="138"/>
      <c r="Q20" s="139"/>
      <c r="X20" s="78"/>
      <c r="Y20" s="76"/>
      <c r="Z20" s="78"/>
      <c r="AA20" s="85"/>
    </row>
    <row r="21" spans="3:27" ht="11.25" customHeight="1"/>
    <row r="22" spans="3:27" ht="21" customHeight="1">
      <c r="C22" s="347" t="s">
        <v>887</v>
      </c>
      <c r="D22" s="347"/>
      <c r="E22" s="347"/>
      <c r="F22" s="347"/>
      <c r="G22" s="347"/>
      <c r="H22" s="347"/>
      <c r="I22" s="347"/>
      <c r="J22" s="347"/>
      <c r="K22" s="347"/>
      <c r="L22" s="347"/>
      <c r="M22" s="347"/>
      <c r="N22" s="347"/>
      <c r="O22" s="347"/>
      <c r="P22" s="347"/>
      <c r="Q22" s="347"/>
      <c r="R22" s="347"/>
      <c r="S22" s="347"/>
    </row>
    <row r="23" spans="3:27" ht="21.75" customHeight="1">
      <c r="C23" s="4" t="s">
        <v>864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3:27" ht="6.75" customHeight="1">
      <c r="C24" s="4" t="s">
        <v>3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3:27" ht="6.75" customHeight="1">
      <c r="C25" s="4" t="s">
        <v>3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3:27" ht="33" customHeight="1">
      <c r="C26" s="343" t="s">
        <v>604</v>
      </c>
      <c r="D26" s="343"/>
      <c r="E26" s="343"/>
      <c r="F26" s="343"/>
      <c r="G26" s="343"/>
      <c r="H26" s="343"/>
      <c r="I26" s="343"/>
      <c r="J26" s="343"/>
      <c r="K26" s="343"/>
      <c r="L26" s="343"/>
      <c r="M26" s="343"/>
      <c r="N26" s="343"/>
      <c r="O26" s="343"/>
      <c r="P26" s="343"/>
      <c r="Q26" s="343"/>
    </row>
    <row r="27" spans="3:27" s="122" customFormat="1" ht="14.25" customHeight="1">
      <c r="C27" s="172" t="s">
        <v>871</v>
      </c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X27" s="129"/>
      <c r="Y27" s="130"/>
      <c r="Z27" s="129"/>
      <c r="AA27" s="131"/>
    </row>
    <row r="28" spans="3:27" s="122" customFormat="1"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X28" s="129"/>
      <c r="Y28" s="130"/>
      <c r="Z28" s="129"/>
      <c r="AA28" s="131"/>
    </row>
  </sheetData>
  <mergeCells count="40">
    <mergeCell ref="N3:R3"/>
    <mergeCell ref="C12:D12"/>
    <mergeCell ref="C13:D13"/>
    <mergeCell ref="E13:Q13"/>
    <mergeCell ref="N20:Q20"/>
    <mergeCell ref="E19:F19"/>
    <mergeCell ref="H19:I19"/>
    <mergeCell ref="K19:M19"/>
    <mergeCell ref="C14:D14"/>
    <mergeCell ref="D17:D18"/>
    <mergeCell ref="N4:Q4"/>
    <mergeCell ref="C8:C11"/>
    <mergeCell ref="N9:O9"/>
    <mergeCell ref="P9:Q9"/>
    <mergeCell ref="E9:F9"/>
    <mergeCell ref="G9:H9"/>
    <mergeCell ref="C27:Q28"/>
    <mergeCell ref="C22:S22"/>
    <mergeCell ref="E12:L12"/>
    <mergeCell ref="M12:Q12"/>
    <mergeCell ref="D2:N2"/>
    <mergeCell ref="L16:O18"/>
    <mergeCell ref="E16:K16"/>
    <mergeCell ref="E17:K18"/>
    <mergeCell ref="C20:D20"/>
    <mergeCell ref="E20:F20"/>
    <mergeCell ref="N19:Q19"/>
    <mergeCell ref="C15:C18"/>
    <mergeCell ref="E15:Q15"/>
    <mergeCell ref="P16:Q18"/>
    <mergeCell ref="H5:R6"/>
    <mergeCell ref="E11:Q11"/>
    <mergeCell ref="I9:K9"/>
    <mergeCell ref="L9:M9"/>
    <mergeCell ref="C26:Q26"/>
    <mergeCell ref="C19:D19"/>
    <mergeCell ref="H20:I20"/>
    <mergeCell ref="K20:M20"/>
    <mergeCell ref="E10:M10"/>
    <mergeCell ref="N10:Q10"/>
  </mergeCells>
  <phoneticPr fontId="2"/>
  <dataValidations count="1">
    <dataValidation type="list" allowBlank="1" showInputMessage="1" showErrorMessage="1" sqref="E9" xr:uid="{00000000-0002-0000-0300-000000000000}">
      <formula1>"01,02,03,04,05,06,07,08,09,10,11,12,13,14,15,16,17,18,19,20,21,22,23,24,25,26,27,28,29,30,31,32,33,34,35,36,37,38,39,40,41,42,43,44,45,46,47"</formula1>
    </dataValidation>
  </dataValidations>
  <pageMargins left="0.51" right="0.33" top="0.61" bottom="0.62" header="0.51200000000000001" footer="0.51200000000000001"/>
  <pageSetup paperSize="9" scale="78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Q45"/>
  <sheetViews>
    <sheetView view="pageBreakPreview" zoomScaleNormal="100" zoomScaleSheetLayoutView="100" workbookViewId="0">
      <selection activeCell="AF1" sqref="AF1"/>
    </sheetView>
  </sheetViews>
  <sheetFormatPr defaultColWidth="3.6328125" defaultRowHeight="18" customHeight="1"/>
  <cols>
    <col min="1" max="28" width="2.7265625" style="6" customWidth="1"/>
    <col min="29" max="29" width="1.36328125" style="6" customWidth="1"/>
    <col min="30" max="39" width="2.7265625" style="6" customWidth="1"/>
    <col min="40" max="41" width="3.6328125" style="6"/>
    <col min="42" max="42" width="1.90625" style="6" customWidth="1"/>
    <col min="43" max="43" width="1.6328125" style="6" customWidth="1"/>
    <col min="44" max="16384" width="3.6328125" style="6"/>
  </cols>
  <sheetData>
    <row r="1" spans="1:43" ht="21" customHeight="1">
      <c r="I1" s="220" t="s">
        <v>847</v>
      </c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9"/>
    </row>
    <row r="2" spans="1:43" ht="24" customHeight="1">
      <c r="B2" s="222" t="s">
        <v>50</v>
      </c>
      <c r="C2" s="222"/>
      <c r="I2" s="433" t="s">
        <v>885</v>
      </c>
      <c r="J2" s="433"/>
      <c r="K2" s="433"/>
      <c r="L2" s="433"/>
      <c r="M2" s="433"/>
      <c r="N2" s="433"/>
      <c r="O2" s="433"/>
      <c r="P2" s="433"/>
      <c r="Q2" s="433"/>
      <c r="R2" s="433"/>
      <c r="S2" s="433"/>
      <c r="T2" s="433"/>
      <c r="U2" s="433"/>
      <c r="V2" s="433"/>
      <c r="W2" s="433"/>
      <c r="X2" s="433"/>
      <c r="Y2" s="433"/>
      <c r="Z2" s="433"/>
      <c r="AA2" s="433"/>
      <c r="AB2" s="433"/>
      <c r="AC2" s="3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</row>
    <row r="3" spans="1:43" ht="24.75" customHeight="1">
      <c r="I3" s="220" t="s">
        <v>880</v>
      </c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3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</row>
    <row r="4" spans="1:43" ht="24.75" customHeight="1">
      <c r="A4" s="39" t="s">
        <v>28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223" t="s">
        <v>856</v>
      </c>
      <c r="AC4" s="223"/>
      <c r="AD4" s="223"/>
      <c r="AE4" s="223"/>
      <c r="AF4" s="223"/>
      <c r="AG4" s="223"/>
      <c r="AH4" s="223"/>
      <c r="AI4" s="223"/>
      <c r="AJ4" s="223"/>
      <c r="AK4" s="223"/>
      <c r="AL4" s="223"/>
      <c r="AM4" s="223"/>
      <c r="AN4" s="223"/>
      <c r="AO4" s="223"/>
      <c r="AP4" s="223"/>
      <c r="AQ4" s="223"/>
    </row>
    <row r="5" spans="1:43" ht="22.5" customHeight="1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21" t="s">
        <v>27</v>
      </c>
      <c r="P5" s="221"/>
      <c r="Q5" s="221"/>
      <c r="R5" s="221"/>
      <c r="S5" s="28"/>
      <c r="T5" s="28"/>
      <c r="U5" s="28"/>
      <c r="V5" s="28"/>
      <c r="W5" s="28"/>
      <c r="X5" s="28"/>
      <c r="Y5" s="28"/>
      <c r="Z5" s="28"/>
      <c r="AA5" s="28"/>
      <c r="AB5" s="223"/>
      <c r="AC5" s="223"/>
      <c r="AD5" s="223"/>
      <c r="AE5" s="223"/>
      <c r="AF5" s="223"/>
      <c r="AG5" s="223"/>
      <c r="AH5" s="223"/>
      <c r="AI5" s="223"/>
      <c r="AJ5" s="223"/>
      <c r="AK5" s="223"/>
      <c r="AL5" s="223"/>
      <c r="AM5" s="223"/>
      <c r="AN5" s="223"/>
      <c r="AO5" s="223"/>
      <c r="AP5" s="223"/>
      <c r="AQ5" s="223"/>
    </row>
    <row r="6" spans="1:43" ht="12" customHeight="1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23"/>
      <c r="AC6" s="223"/>
      <c r="AD6" s="223"/>
      <c r="AE6" s="223"/>
      <c r="AF6" s="223"/>
      <c r="AG6" s="223"/>
      <c r="AH6" s="223"/>
      <c r="AI6" s="223"/>
      <c r="AJ6" s="223"/>
      <c r="AK6" s="223"/>
      <c r="AL6" s="223"/>
      <c r="AM6" s="223"/>
      <c r="AN6" s="223"/>
      <c r="AO6" s="223"/>
      <c r="AP6" s="223"/>
      <c r="AQ6" s="223"/>
    </row>
    <row r="7" spans="1:43" ht="12" customHeight="1">
      <c r="A7" s="200" t="s">
        <v>26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O7" s="392"/>
      <c r="P7" s="392"/>
      <c r="Q7" s="392"/>
      <c r="R7" s="392"/>
      <c r="S7" s="392"/>
      <c r="T7" s="392"/>
      <c r="U7" s="392"/>
      <c r="V7" s="392"/>
      <c r="W7" s="392"/>
      <c r="X7" s="392"/>
      <c r="Y7" s="392"/>
      <c r="Z7" s="392"/>
      <c r="AA7" s="392"/>
      <c r="AB7" s="392"/>
      <c r="AC7" s="392"/>
      <c r="AD7" s="392"/>
      <c r="AE7" s="392"/>
      <c r="AF7" s="392"/>
      <c r="AG7" s="392"/>
      <c r="AH7" s="392"/>
    </row>
    <row r="8" spans="1:43" ht="33" customHeight="1">
      <c r="A8" s="224">
        <v>0</v>
      </c>
      <c r="B8" s="224"/>
      <c r="C8" s="224">
        <v>5</v>
      </c>
      <c r="D8" s="224"/>
      <c r="E8" s="12" t="s">
        <v>17</v>
      </c>
      <c r="F8" s="208"/>
      <c r="G8" s="208"/>
      <c r="H8" s="208"/>
      <c r="I8" s="208"/>
      <c r="J8" s="208"/>
      <c r="K8" s="208"/>
      <c r="L8" s="208"/>
      <c r="M8" s="208"/>
      <c r="O8" s="225"/>
      <c r="P8" s="225"/>
      <c r="Q8" s="66" t="s">
        <v>40</v>
      </c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3"/>
      <c r="AH8" s="23"/>
    </row>
    <row r="9" spans="1:43" ht="21" customHeight="1">
      <c r="A9" s="213" t="s">
        <v>25</v>
      </c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213"/>
      <c r="AC9" s="213"/>
      <c r="AD9" s="213"/>
      <c r="AE9" s="213"/>
      <c r="AF9" s="213"/>
      <c r="AG9" s="213"/>
      <c r="AH9" s="213"/>
      <c r="AI9" s="213"/>
    </row>
    <row r="10" spans="1:43" ht="18.75" hidden="1" customHeight="1">
      <c r="A10" s="26" t="s">
        <v>11</v>
      </c>
      <c r="B10" s="219" t="s">
        <v>24</v>
      </c>
      <c r="C10" s="219"/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19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</row>
    <row r="11" spans="1:43" ht="32.25" customHeight="1">
      <c r="A11" s="214" t="s">
        <v>37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15"/>
      <c r="AG11" s="215"/>
      <c r="AH11" s="215"/>
      <c r="AI11" s="215"/>
    </row>
    <row r="12" spans="1:43" ht="12" customHeight="1">
      <c r="A12" s="12"/>
      <c r="B12" s="205" t="s">
        <v>23</v>
      </c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N12" s="206"/>
      <c r="O12" s="206"/>
      <c r="P12" s="206"/>
      <c r="Q12" s="206"/>
      <c r="R12" s="206"/>
      <c r="S12" s="206"/>
      <c r="T12" s="206"/>
      <c r="U12" s="206"/>
      <c r="V12" s="206"/>
      <c r="W12" s="206"/>
      <c r="X12" s="206"/>
      <c r="Y12" s="206"/>
      <c r="Z12" s="206"/>
      <c r="AA12" s="206"/>
      <c r="AB12" s="206"/>
      <c r="AC12" s="206"/>
      <c r="AD12" s="206"/>
      <c r="AE12" s="206"/>
      <c r="AF12" s="206"/>
      <c r="AG12" s="206"/>
      <c r="AH12" s="206"/>
      <c r="AI12" s="206"/>
      <c r="AJ12" s="206"/>
      <c r="AK12" s="206"/>
      <c r="AL12" s="206"/>
      <c r="AM12" s="207"/>
    </row>
    <row r="13" spans="1:43" ht="21" customHeight="1">
      <c r="A13" s="25" t="s">
        <v>20</v>
      </c>
      <c r="B13" s="195" t="s">
        <v>41</v>
      </c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96"/>
      <c r="AG13" s="196"/>
      <c r="AH13" s="196"/>
      <c r="AI13" s="196"/>
      <c r="AJ13" s="196"/>
      <c r="AK13" s="196"/>
      <c r="AL13" s="196"/>
      <c r="AM13" s="197"/>
    </row>
    <row r="14" spans="1:43" ht="33" customHeight="1">
      <c r="A14" s="13" t="s">
        <v>10</v>
      </c>
      <c r="B14" s="195" t="s">
        <v>873</v>
      </c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  <c r="AC14" s="196"/>
      <c r="AD14" s="196"/>
      <c r="AE14" s="196"/>
      <c r="AF14" s="196"/>
      <c r="AG14" s="196"/>
      <c r="AH14" s="196"/>
      <c r="AI14" s="196"/>
      <c r="AJ14" s="196"/>
      <c r="AK14" s="196"/>
      <c r="AL14" s="196"/>
      <c r="AM14" s="197"/>
    </row>
    <row r="15" spans="1:43" ht="12" customHeight="1">
      <c r="A15" s="213"/>
      <c r="B15" s="213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13"/>
      <c r="AC15" s="213"/>
      <c r="AD15" s="213"/>
      <c r="AE15" s="213"/>
      <c r="AF15" s="213"/>
      <c r="AG15" s="213"/>
      <c r="AH15" s="213"/>
      <c r="AI15" s="213"/>
    </row>
    <row r="16" spans="1:43" ht="12" customHeight="1">
      <c r="A16" s="12"/>
      <c r="B16" s="205" t="s">
        <v>22</v>
      </c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206"/>
      <c r="R16" s="206"/>
      <c r="S16" s="206"/>
      <c r="T16" s="206"/>
      <c r="U16" s="206"/>
      <c r="V16" s="206"/>
      <c r="W16" s="206"/>
      <c r="X16" s="206"/>
      <c r="Y16" s="206"/>
      <c r="Z16" s="206"/>
      <c r="AA16" s="206"/>
      <c r="AB16" s="206"/>
      <c r="AC16" s="206"/>
      <c r="AD16" s="206"/>
      <c r="AE16" s="206"/>
      <c r="AF16" s="206"/>
      <c r="AG16" s="206"/>
      <c r="AH16" s="206"/>
      <c r="AI16" s="207"/>
    </row>
    <row r="17" spans="1:39" ht="33" customHeight="1">
      <c r="A17" s="13" t="s">
        <v>10</v>
      </c>
      <c r="B17" s="195" t="s">
        <v>42</v>
      </c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6"/>
      <c r="AG17" s="196"/>
      <c r="AH17" s="196"/>
      <c r="AI17" s="197"/>
    </row>
    <row r="18" spans="1:39" ht="12" customHeight="1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3"/>
      <c r="W18" s="213"/>
      <c r="X18" s="213"/>
      <c r="Y18" s="213"/>
      <c r="Z18" s="213"/>
      <c r="AA18" s="213"/>
      <c r="AB18" s="213"/>
      <c r="AC18" s="213"/>
      <c r="AD18" s="213"/>
      <c r="AE18" s="213"/>
      <c r="AF18" s="213"/>
      <c r="AG18" s="213"/>
      <c r="AH18" s="213"/>
      <c r="AI18" s="213"/>
    </row>
    <row r="19" spans="1:39" ht="12" customHeight="1">
      <c r="A19" s="12"/>
      <c r="B19" s="205" t="s">
        <v>21</v>
      </c>
      <c r="C19" s="206"/>
      <c r="D19" s="206"/>
      <c r="E19" s="206"/>
      <c r="F19" s="206"/>
      <c r="G19" s="206"/>
      <c r="H19" s="206"/>
      <c r="I19" s="206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06"/>
      <c r="X19" s="206"/>
      <c r="Y19" s="206"/>
      <c r="Z19" s="206"/>
      <c r="AA19" s="206"/>
      <c r="AB19" s="206"/>
      <c r="AC19" s="206"/>
      <c r="AD19" s="206"/>
      <c r="AE19" s="206"/>
      <c r="AF19" s="206"/>
      <c r="AG19" s="206"/>
      <c r="AH19" s="206"/>
      <c r="AI19" s="207"/>
    </row>
    <row r="20" spans="1:39" ht="21" customHeight="1">
      <c r="A20" s="25" t="s">
        <v>20</v>
      </c>
      <c r="B20" s="195" t="s">
        <v>44</v>
      </c>
      <c r="C20" s="196"/>
      <c r="D20" s="196"/>
      <c r="E20" s="196"/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96"/>
      <c r="AD20" s="196"/>
      <c r="AE20" s="196"/>
      <c r="AF20" s="196"/>
      <c r="AG20" s="196"/>
      <c r="AH20" s="196"/>
      <c r="AI20" s="197"/>
    </row>
    <row r="21" spans="1:39" ht="33" customHeight="1">
      <c r="A21" s="13" t="s">
        <v>10</v>
      </c>
      <c r="B21" s="195" t="s">
        <v>43</v>
      </c>
      <c r="C21" s="196"/>
      <c r="D21" s="196"/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  <c r="AF21" s="196"/>
      <c r="AG21" s="196"/>
      <c r="AH21" s="196"/>
      <c r="AI21" s="197"/>
    </row>
    <row r="22" spans="1:39" ht="8.25" customHeight="1"/>
    <row r="23" spans="1:39" ht="4.5" customHeight="1"/>
    <row r="24" spans="1:39" ht="12" customHeight="1">
      <c r="A24" s="12"/>
      <c r="B24" s="200" t="s">
        <v>19</v>
      </c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R24" s="24"/>
      <c r="S24" s="227" t="s">
        <v>18</v>
      </c>
      <c r="T24" s="227"/>
      <c r="U24" s="227"/>
      <c r="V24" s="227"/>
      <c r="W24" s="227"/>
      <c r="X24" s="227"/>
      <c r="Y24" s="227"/>
      <c r="Z24" s="227"/>
      <c r="AA24" s="227"/>
      <c r="AB24" s="227"/>
      <c r="AC24" s="227"/>
      <c r="AD24" s="227"/>
      <c r="AE24" s="227"/>
      <c r="AF24" s="227"/>
      <c r="AG24" s="227"/>
      <c r="AH24" s="227"/>
      <c r="AI24" s="227"/>
      <c r="AJ24" s="227"/>
      <c r="AK24" s="227"/>
    </row>
    <row r="25" spans="1:39" ht="33" customHeight="1">
      <c r="A25" s="10" t="s">
        <v>7</v>
      </c>
      <c r="B25" s="208">
        <v>3</v>
      </c>
      <c r="C25" s="208"/>
      <c r="D25" s="208">
        <v>3</v>
      </c>
      <c r="E25" s="208"/>
      <c r="F25" s="208">
        <v>6</v>
      </c>
      <c r="G25" s="208"/>
      <c r="H25" s="12" t="s">
        <v>17</v>
      </c>
      <c r="I25" s="208">
        <v>0</v>
      </c>
      <c r="J25" s="208"/>
      <c r="K25" s="208">
        <v>0</v>
      </c>
      <c r="L25" s="208"/>
      <c r="M25" s="208">
        <v>1</v>
      </c>
      <c r="N25" s="208"/>
      <c r="O25" s="208">
        <v>1</v>
      </c>
      <c r="P25" s="208"/>
      <c r="R25" s="21"/>
      <c r="S25" s="21"/>
      <c r="T25" s="21"/>
      <c r="U25" s="21"/>
      <c r="V25" s="21"/>
      <c r="W25" s="21"/>
      <c r="Z25" s="198" t="s">
        <v>51</v>
      </c>
      <c r="AA25" s="198"/>
      <c r="AB25" s="198"/>
      <c r="AC25" s="198"/>
      <c r="AD25" s="198"/>
      <c r="AE25" s="198"/>
      <c r="AF25" s="198"/>
      <c r="AG25" s="198"/>
      <c r="AH25" s="198"/>
      <c r="AI25" s="198"/>
      <c r="AJ25" s="198"/>
      <c r="AK25" s="198"/>
      <c r="AL25" s="198"/>
      <c r="AM25" s="198"/>
    </row>
    <row r="26" spans="1:39" ht="14.25" customHeight="1">
      <c r="A26" s="9"/>
      <c r="B26" s="8"/>
      <c r="C26" s="8"/>
      <c r="D26" s="8"/>
      <c r="E26" s="8"/>
      <c r="F26" s="8"/>
      <c r="G26" s="8"/>
      <c r="H26" s="23"/>
      <c r="I26" s="8"/>
      <c r="J26" s="8"/>
      <c r="K26" s="8"/>
      <c r="L26" s="8"/>
      <c r="M26" s="8"/>
      <c r="N26" s="8"/>
      <c r="O26" s="8"/>
      <c r="P26" s="8"/>
      <c r="Q26" s="23"/>
      <c r="R26" s="22"/>
      <c r="S26" s="22"/>
      <c r="T26" s="21"/>
      <c r="U26" s="21"/>
      <c r="V26" s="21"/>
      <c r="W26" s="21"/>
      <c r="X26" s="20"/>
      <c r="Y26" s="20"/>
      <c r="Z26" s="198"/>
      <c r="AA26" s="198"/>
      <c r="AB26" s="198"/>
      <c r="AC26" s="198"/>
      <c r="AD26" s="198"/>
      <c r="AE26" s="198"/>
      <c r="AF26" s="198"/>
      <c r="AG26" s="198"/>
      <c r="AH26" s="198"/>
      <c r="AI26" s="198"/>
      <c r="AJ26" s="198"/>
      <c r="AK26" s="198"/>
      <c r="AL26" s="198"/>
      <c r="AM26" s="198"/>
    </row>
    <row r="27" spans="1:39" ht="18" customHeight="1">
      <c r="A27" s="12"/>
      <c r="B27" s="200" t="s">
        <v>16</v>
      </c>
      <c r="C27" s="200"/>
      <c r="D27" s="200"/>
      <c r="E27" s="200"/>
      <c r="F27" s="201" t="s">
        <v>765</v>
      </c>
      <c r="G27" s="201"/>
      <c r="H27" s="201"/>
      <c r="I27" s="201"/>
      <c r="J27" s="201"/>
      <c r="K27" s="201"/>
      <c r="L27" s="19"/>
      <c r="M27" s="202" t="s">
        <v>15</v>
      </c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2"/>
      <c r="Z27" s="198"/>
      <c r="AA27" s="198"/>
      <c r="AB27" s="198"/>
      <c r="AC27" s="198"/>
      <c r="AD27" s="198"/>
      <c r="AE27" s="198"/>
      <c r="AF27" s="198"/>
      <c r="AG27" s="198"/>
      <c r="AH27" s="198"/>
      <c r="AI27" s="198"/>
      <c r="AJ27" s="198"/>
      <c r="AK27" s="198"/>
      <c r="AL27" s="198"/>
      <c r="AM27" s="198"/>
    </row>
    <row r="28" spans="1:39" ht="33" customHeight="1">
      <c r="A28" s="18" t="s">
        <v>14</v>
      </c>
      <c r="B28" s="191">
        <v>13</v>
      </c>
      <c r="C28" s="192"/>
      <c r="D28" s="192"/>
      <c r="E28" s="193"/>
      <c r="F28" s="191"/>
      <c r="G28" s="192"/>
      <c r="H28" s="192"/>
      <c r="I28" s="192"/>
      <c r="J28" s="192"/>
      <c r="K28" s="193"/>
      <c r="L28" s="13" t="s">
        <v>10</v>
      </c>
      <c r="M28" s="191" t="s">
        <v>838</v>
      </c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3"/>
      <c r="Z28" s="198"/>
      <c r="AA28" s="198"/>
      <c r="AB28" s="198"/>
      <c r="AC28" s="198"/>
      <c r="AD28" s="198"/>
      <c r="AE28" s="198"/>
      <c r="AF28" s="198"/>
      <c r="AG28" s="198"/>
      <c r="AH28" s="198"/>
      <c r="AI28" s="198"/>
      <c r="AJ28" s="198"/>
      <c r="AK28" s="198"/>
      <c r="AL28" s="198"/>
      <c r="AM28" s="198"/>
    </row>
    <row r="29" spans="1:39" ht="12.75" customHeight="1">
      <c r="A29" s="16"/>
      <c r="B29" s="8"/>
      <c r="C29" s="8"/>
      <c r="D29" s="8"/>
      <c r="E29" s="8"/>
      <c r="F29" s="8"/>
      <c r="G29" s="8"/>
      <c r="H29" s="17" t="s">
        <v>13</v>
      </c>
      <c r="I29" s="8"/>
      <c r="J29" s="8"/>
      <c r="K29" s="8"/>
      <c r="L29" s="9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Z29" s="198"/>
      <c r="AA29" s="198"/>
      <c r="AB29" s="198"/>
      <c r="AC29" s="198"/>
      <c r="AD29" s="198"/>
      <c r="AE29" s="198"/>
      <c r="AF29" s="198"/>
      <c r="AG29" s="198"/>
      <c r="AH29" s="198"/>
      <c r="AI29" s="198"/>
      <c r="AJ29" s="198"/>
      <c r="AK29" s="198"/>
      <c r="AL29" s="198"/>
      <c r="AM29" s="198"/>
    </row>
    <row r="30" spans="1:39" ht="15.75" customHeight="1">
      <c r="A30" s="16"/>
      <c r="B30" s="8"/>
      <c r="C30" s="8"/>
      <c r="D30" s="8"/>
      <c r="E30" s="8"/>
      <c r="F30" s="199" t="s">
        <v>12</v>
      </c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199"/>
      <c r="T30" s="199"/>
      <c r="U30" s="199"/>
      <c r="V30" s="199"/>
      <c r="W30" s="199"/>
      <c r="X30" s="199"/>
      <c r="Y30" s="199"/>
      <c r="Z30" s="198"/>
      <c r="AA30" s="198"/>
      <c r="AB30" s="198"/>
      <c r="AC30" s="198"/>
      <c r="AD30" s="198"/>
      <c r="AE30" s="198"/>
      <c r="AF30" s="198"/>
      <c r="AG30" s="198"/>
      <c r="AH30" s="198"/>
      <c r="AI30" s="198"/>
      <c r="AJ30" s="198"/>
      <c r="AK30" s="198"/>
      <c r="AL30" s="198"/>
      <c r="AM30" s="198"/>
    </row>
    <row r="31" spans="1:39" ht="6" customHeight="1">
      <c r="A31" s="16"/>
      <c r="B31" s="8"/>
      <c r="C31" s="8"/>
      <c r="D31" s="8"/>
      <c r="E31" s="8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39" ht="17.25" customHeight="1">
      <c r="V32" s="204"/>
      <c r="W32" s="204"/>
      <c r="X32" s="204"/>
      <c r="Y32" s="204"/>
      <c r="Z32" s="204"/>
      <c r="AA32" s="204"/>
      <c r="AB32" s="204"/>
      <c r="AC32" s="204"/>
      <c r="AD32" s="204"/>
      <c r="AE32" s="204"/>
      <c r="AF32" s="204"/>
      <c r="AG32" s="204"/>
      <c r="AH32" s="204"/>
      <c r="AI32" s="204"/>
      <c r="AJ32" s="204"/>
      <c r="AK32" s="204"/>
      <c r="AL32" s="204"/>
      <c r="AM32" s="204"/>
    </row>
    <row r="33" spans="1:41" ht="32.25" customHeight="1">
      <c r="A33" s="14" t="s">
        <v>11</v>
      </c>
      <c r="B33" s="194" t="s">
        <v>605</v>
      </c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  <c r="AE33" s="194"/>
      <c r="AF33" s="194"/>
      <c r="AG33" s="194"/>
      <c r="AH33" s="194"/>
      <c r="AI33" s="194"/>
      <c r="AJ33" s="33"/>
      <c r="AK33" s="33"/>
      <c r="AL33" s="33"/>
      <c r="AM33" s="33"/>
      <c r="AN33" s="33"/>
      <c r="AO33" s="33"/>
    </row>
    <row r="34" spans="1:41" ht="12" customHeight="1">
      <c r="A34" s="203"/>
      <c r="B34" s="203"/>
      <c r="C34" s="203"/>
      <c r="D34" s="203"/>
      <c r="E34" s="203"/>
      <c r="F34" s="203"/>
      <c r="G34" s="203"/>
      <c r="H34" s="203"/>
      <c r="I34" s="203"/>
      <c r="J34" s="203"/>
      <c r="K34" s="203"/>
      <c r="L34" s="203"/>
      <c r="M34" s="203"/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203"/>
      <c r="AI34" s="203"/>
    </row>
    <row r="35" spans="1:41" ht="12" customHeight="1">
      <c r="A35" s="12"/>
      <c r="B35" s="205" t="s">
        <v>35</v>
      </c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7"/>
    </row>
    <row r="36" spans="1:41" ht="33" customHeight="1">
      <c r="A36" s="13" t="s">
        <v>10</v>
      </c>
      <c r="B36" s="195" t="s">
        <v>48</v>
      </c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197"/>
    </row>
    <row r="37" spans="1:41" ht="15" customHeight="1">
      <c r="A37" s="203"/>
      <c r="B37" s="203"/>
      <c r="C37" s="203"/>
      <c r="D37" s="203"/>
      <c r="E37" s="203"/>
      <c r="F37" s="203"/>
      <c r="G37" s="203"/>
      <c r="H37" s="203"/>
      <c r="I37" s="203"/>
      <c r="J37" s="203"/>
      <c r="K37" s="203"/>
      <c r="L37" s="203"/>
      <c r="M37" s="203"/>
      <c r="N37" s="203"/>
      <c r="O37" s="203"/>
      <c r="P37" s="203"/>
      <c r="Q37" s="203"/>
      <c r="R37" s="203"/>
      <c r="S37" s="203"/>
      <c r="T37" s="203"/>
      <c r="U37" s="203"/>
      <c r="V37" s="203"/>
      <c r="W37" s="203"/>
      <c r="X37" s="203"/>
      <c r="Y37" s="203"/>
      <c r="Z37" s="203"/>
      <c r="AA37" s="203"/>
      <c r="AB37" s="203"/>
      <c r="AC37" s="203"/>
      <c r="AD37" s="203"/>
      <c r="AE37" s="203"/>
      <c r="AF37" s="203"/>
      <c r="AG37" s="203"/>
      <c r="AH37" s="203"/>
      <c r="AI37" s="203"/>
    </row>
    <row r="38" spans="1:41" ht="13.5" customHeight="1">
      <c r="A38" s="12"/>
      <c r="B38" s="205" t="s">
        <v>36</v>
      </c>
      <c r="C38" s="206"/>
      <c r="D38" s="206"/>
      <c r="E38" s="206"/>
      <c r="F38" s="206"/>
      <c r="G38" s="206"/>
      <c r="H38" s="206"/>
      <c r="I38" s="206"/>
      <c r="J38" s="206"/>
      <c r="K38" s="206"/>
      <c r="L38" s="206"/>
      <c r="M38" s="206"/>
      <c r="N38" s="206"/>
      <c r="O38" s="206"/>
      <c r="P38" s="206"/>
      <c r="Q38" s="206"/>
      <c r="R38" s="206"/>
      <c r="S38" s="206"/>
      <c r="T38" s="206"/>
      <c r="U38" s="206"/>
      <c r="V38" s="206"/>
      <c r="W38" s="206"/>
      <c r="X38" s="206"/>
      <c r="Y38" s="206"/>
      <c r="Z38" s="206"/>
      <c r="AA38" s="206"/>
      <c r="AB38" s="206"/>
      <c r="AC38" s="206"/>
      <c r="AD38" s="206"/>
      <c r="AE38" s="206"/>
      <c r="AF38" s="206"/>
      <c r="AG38" s="206"/>
      <c r="AH38" s="206"/>
      <c r="AI38" s="207"/>
    </row>
    <row r="39" spans="1:41" ht="33" customHeight="1">
      <c r="A39" s="13" t="s">
        <v>10</v>
      </c>
      <c r="B39" s="195"/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196"/>
      <c r="R39" s="196"/>
      <c r="S39" s="196"/>
      <c r="T39" s="196"/>
      <c r="U39" s="196"/>
      <c r="V39" s="196"/>
      <c r="W39" s="196"/>
      <c r="X39" s="196"/>
      <c r="Y39" s="196"/>
      <c r="Z39" s="196"/>
      <c r="AA39" s="196"/>
      <c r="AB39" s="196"/>
      <c r="AC39" s="196"/>
      <c r="AD39" s="196"/>
      <c r="AE39" s="196"/>
      <c r="AF39" s="196"/>
      <c r="AG39" s="196"/>
      <c r="AH39" s="196"/>
      <c r="AI39" s="197"/>
    </row>
    <row r="40" spans="1:41" ht="9" customHeight="1"/>
    <row r="41" spans="1:41" ht="12" customHeight="1">
      <c r="A41" s="12"/>
      <c r="B41" s="200" t="s">
        <v>9</v>
      </c>
      <c r="C41" s="200"/>
      <c r="D41" s="200"/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200"/>
      <c r="Y41" s="200"/>
      <c r="Z41" s="200"/>
      <c r="AA41" s="200"/>
    </row>
    <row r="42" spans="1:41" ht="33" customHeight="1">
      <c r="A42" s="10" t="s">
        <v>7</v>
      </c>
      <c r="B42" s="388" t="s">
        <v>45</v>
      </c>
      <c r="C42" s="389"/>
      <c r="D42" s="389"/>
      <c r="E42" s="389"/>
      <c r="F42" s="389"/>
      <c r="G42" s="390"/>
      <c r="H42" s="391" t="s">
        <v>5</v>
      </c>
      <c r="I42" s="391"/>
      <c r="J42" s="388" t="s">
        <v>46</v>
      </c>
      <c r="K42" s="389"/>
      <c r="L42" s="389"/>
      <c r="M42" s="389"/>
      <c r="N42" s="389"/>
      <c r="O42" s="390"/>
      <c r="P42" s="391" t="s">
        <v>5</v>
      </c>
      <c r="Q42" s="391"/>
      <c r="R42" s="388" t="s">
        <v>47</v>
      </c>
      <c r="S42" s="389"/>
      <c r="T42" s="389"/>
      <c r="U42" s="389"/>
      <c r="V42" s="389"/>
      <c r="W42" s="389"/>
      <c r="X42" s="389"/>
      <c r="Y42" s="389"/>
      <c r="Z42" s="389"/>
      <c r="AA42" s="390"/>
      <c r="AE42" s="212"/>
      <c r="AF42" s="212"/>
      <c r="AG42" s="212"/>
      <c r="AH42" s="212"/>
      <c r="AI42" s="212"/>
      <c r="AJ42" s="212"/>
      <c r="AK42" s="212"/>
      <c r="AL42" s="212"/>
      <c r="AM42" s="212"/>
    </row>
    <row r="43" spans="1:41" ht="13.5" customHeight="1">
      <c r="A43" s="12"/>
      <c r="B43" s="387" t="s">
        <v>8</v>
      </c>
      <c r="C43" s="387"/>
      <c r="D43" s="387"/>
      <c r="E43" s="387"/>
      <c r="F43" s="387"/>
      <c r="G43" s="387"/>
      <c r="H43" s="387"/>
      <c r="I43" s="387"/>
      <c r="J43" s="387"/>
      <c r="K43" s="387"/>
      <c r="L43" s="387"/>
      <c r="M43" s="387"/>
      <c r="N43" s="387"/>
      <c r="O43" s="387"/>
      <c r="P43" s="387"/>
      <c r="Q43" s="387"/>
      <c r="R43" s="387"/>
      <c r="S43" s="387"/>
      <c r="T43" s="387"/>
      <c r="U43" s="387"/>
      <c r="V43" s="387"/>
      <c r="W43" s="387"/>
      <c r="X43" s="387"/>
      <c r="Y43" s="387"/>
      <c r="Z43" s="387"/>
      <c r="AA43" s="387"/>
      <c r="AF43" s="11"/>
      <c r="AG43" s="11"/>
      <c r="AH43" s="11"/>
      <c r="AI43" s="11"/>
      <c r="AJ43" s="11"/>
      <c r="AK43" s="11"/>
    </row>
    <row r="44" spans="1:41" ht="33" customHeight="1">
      <c r="A44" s="10" t="s">
        <v>7</v>
      </c>
      <c r="B44" s="388"/>
      <c r="C44" s="389"/>
      <c r="D44" s="389"/>
      <c r="E44" s="389"/>
      <c r="F44" s="389"/>
      <c r="G44" s="390"/>
      <c r="H44" s="391" t="s">
        <v>5</v>
      </c>
      <c r="I44" s="391"/>
      <c r="J44" s="388" t="str">
        <f>IF('(2)【入力シート】様式１(申請書)'!$H$20="","",'(2)【入力シート】様式１(申請書)'!$H$20)</f>
        <v/>
      </c>
      <c r="K44" s="389"/>
      <c r="L44" s="389"/>
      <c r="M44" s="389"/>
      <c r="N44" s="389"/>
      <c r="O44" s="390"/>
      <c r="P44" s="391" t="s">
        <v>5</v>
      </c>
      <c r="Q44" s="391"/>
      <c r="R44" s="388" t="str">
        <f>IF('(2)【入力シート】様式１(申請書)'!$K$20="","",'(2)【入力シート】様式１(申請書)'!$K$20)</f>
        <v/>
      </c>
      <c r="S44" s="389"/>
      <c r="T44" s="389"/>
      <c r="U44" s="389"/>
      <c r="V44" s="389"/>
      <c r="W44" s="389"/>
      <c r="X44" s="389"/>
      <c r="Y44" s="389"/>
      <c r="Z44" s="389"/>
      <c r="AA44" s="390"/>
      <c r="AE44" s="198" t="s">
        <v>863</v>
      </c>
      <c r="AF44" s="198"/>
      <c r="AG44" s="198"/>
      <c r="AH44" s="198"/>
      <c r="AI44" s="198"/>
      <c r="AJ44" s="198"/>
      <c r="AK44" s="198"/>
      <c r="AL44" s="198"/>
      <c r="AM44" s="198"/>
      <c r="AN44" s="198"/>
    </row>
    <row r="45" spans="1:41" ht="16.5" customHeight="1">
      <c r="A45" s="9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</row>
  </sheetData>
  <mergeCells count="67">
    <mergeCell ref="A9:AI9"/>
    <mergeCell ref="B10:S10"/>
    <mergeCell ref="A11:AI11"/>
    <mergeCell ref="B12:AM12"/>
    <mergeCell ref="O5:R5"/>
    <mergeCell ref="A7:M7"/>
    <mergeCell ref="O7:AH7"/>
    <mergeCell ref="A8:B8"/>
    <mergeCell ref="C8:D8"/>
    <mergeCell ref="F8:G8"/>
    <mergeCell ref="H8:I8"/>
    <mergeCell ref="J8:K8"/>
    <mergeCell ref="L8:M8"/>
    <mergeCell ref="O8:P8"/>
    <mergeCell ref="B13:AM13"/>
    <mergeCell ref="B14:AM14"/>
    <mergeCell ref="A15:AI15"/>
    <mergeCell ref="B16:AI16"/>
    <mergeCell ref="B17:AI17"/>
    <mergeCell ref="K25:L25"/>
    <mergeCell ref="B33:AI33"/>
    <mergeCell ref="B28:E28"/>
    <mergeCell ref="F28:K28"/>
    <mergeCell ref="A18:AI18"/>
    <mergeCell ref="B20:AI20"/>
    <mergeCell ref="B21:AI21"/>
    <mergeCell ref="B24:P24"/>
    <mergeCell ref="S24:AK24"/>
    <mergeCell ref="B19:AI19"/>
    <mergeCell ref="B36:AI36"/>
    <mergeCell ref="Z25:AM30"/>
    <mergeCell ref="B27:E27"/>
    <mergeCell ref="O25:P25"/>
    <mergeCell ref="F27:K27"/>
    <mergeCell ref="M27:X27"/>
    <mergeCell ref="M28:X28"/>
    <mergeCell ref="M25:N25"/>
    <mergeCell ref="F30:Y30"/>
    <mergeCell ref="V32:AM32"/>
    <mergeCell ref="A34:AI34"/>
    <mergeCell ref="B35:AI35"/>
    <mergeCell ref="B25:C25"/>
    <mergeCell ref="D25:E25"/>
    <mergeCell ref="F25:G25"/>
    <mergeCell ref="I25:J25"/>
    <mergeCell ref="A37:AI37"/>
    <mergeCell ref="B38:AI38"/>
    <mergeCell ref="B39:AI39"/>
    <mergeCell ref="B41:AA41"/>
    <mergeCell ref="B42:G42"/>
    <mergeCell ref="H42:I42"/>
    <mergeCell ref="J42:O42"/>
    <mergeCell ref="P42:Q42"/>
    <mergeCell ref="R42:AA42"/>
    <mergeCell ref="AE42:AM42"/>
    <mergeCell ref="AE44:AN44"/>
    <mergeCell ref="B43:AA43"/>
    <mergeCell ref="B44:G44"/>
    <mergeCell ref="H44:I44"/>
    <mergeCell ref="J44:O44"/>
    <mergeCell ref="P44:Q44"/>
    <mergeCell ref="R44:AA44"/>
    <mergeCell ref="I1:AB1"/>
    <mergeCell ref="B2:C2"/>
    <mergeCell ref="I2:AB2"/>
    <mergeCell ref="I3:AB3"/>
    <mergeCell ref="AB4:AQ6"/>
  </mergeCells>
  <phoneticPr fontId="2"/>
  <printOptions horizontalCentered="1"/>
  <pageMargins left="0.19685039370078741" right="0.19685039370078741" top="0.62992125984251968" bottom="0.55118110236220474" header="0.19685039370078741" footer="0.39370078740157483"/>
  <pageSetup paperSize="9" scale="86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BL255"/>
  <sheetViews>
    <sheetView view="pageBreakPreview" zoomScale="85" zoomScaleNormal="85" zoomScaleSheetLayoutView="85" workbookViewId="0">
      <selection activeCell="N6" sqref="N6"/>
    </sheetView>
  </sheetViews>
  <sheetFormatPr defaultColWidth="2.7265625" defaultRowHeight="13"/>
  <cols>
    <col min="1" max="1" width="7.7265625" style="6" customWidth="1"/>
    <col min="2" max="2" width="3.453125" style="6" bestFit="1" customWidth="1"/>
    <col min="3" max="5" width="2.7265625" style="6"/>
    <col min="6" max="6" width="3.6328125" style="6" customWidth="1"/>
    <col min="7" max="30" width="4.6328125" style="6" customWidth="1"/>
    <col min="31" max="31" width="4.453125" style="6" customWidth="1"/>
    <col min="32" max="32" width="7.6328125" style="6" customWidth="1"/>
    <col min="33" max="50" width="2.7265625" style="6"/>
    <col min="51" max="51" width="1.26953125" style="6" customWidth="1"/>
    <col min="52" max="53" width="2.7265625" style="6"/>
    <col min="54" max="54" width="2.7265625" style="6" customWidth="1"/>
    <col min="55" max="55" width="5.08984375" style="43" hidden="1" customWidth="1"/>
    <col min="56" max="56" width="12.90625" style="43" hidden="1" customWidth="1"/>
    <col min="57" max="59" width="2.7265625" style="6" hidden="1" customWidth="1"/>
    <col min="60" max="60" width="5" style="44" hidden="1" customWidth="1"/>
    <col min="61" max="61" width="21.90625" style="28" hidden="1" customWidth="1"/>
    <col min="62" max="63" width="2.7265625" style="6" hidden="1" customWidth="1"/>
    <col min="64" max="64" width="23.26953125" style="6" hidden="1" customWidth="1"/>
    <col min="65" max="16384" width="2.7265625" style="6"/>
  </cols>
  <sheetData>
    <row r="1" spans="2:64" ht="24" customHeight="1">
      <c r="I1" s="220" t="s">
        <v>848</v>
      </c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105"/>
      <c r="AD1" s="105"/>
      <c r="BC1" s="6"/>
      <c r="BD1" s="6"/>
      <c r="BH1" s="6"/>
      <c r="BI1" s="6"/>
    </row>
    <row r="2" spans="2:64" ht="24" customHeight="1">
      <c r="B2" s="222" t="s">
        <v>52</v>
      </c>
      <c r="C2" s="222"/>
      <c r="D2" s="102"/>
      <c r="I2" s="220" t="s">
        <v>885</v>
      </c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105"/>
      <c r="AD2" s="105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BC2" s="6"/>
      <c r="BD2" s="6"/>
      <c r="BH2" s="6"/>
      <c r="BI2" s="6"/>
    </row>
    <row r="3" spans="2:64" ht="24.75" customHeight="1">
      <c r="I3" s="220" t="s">
        <v>882</v>
      </c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105"/>
      <c r="AD3" s="105"/>
      <c r="AE3" s="105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BC3" s="6"/>
      <c r="BD3" s="6"/>
      <c r="BH3" s="6"/>
      <c r="BI3" s="6"/>
    </row>
    <row r="4" spans="2:64" ht="11.25" customHeight="1"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3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BC4" s="6"/>
      <c r="BD4" s="6"/>
      <c r="BH4" s="6"/>
      <c r="BI4" s="6"/>
    </row>
    <row r="5" spans="2:64" ht="24.75" customHeight="1">
      <c r="J5" s="94"/>
      <c r="K5" s="94"/>
      <c r="L5" s="94"/>
      <c r="M5" s="94"/>
      <c r="N5" s="94"/>
      <c r="O5" s="94"/>
      <c r="P5" s="298" t="s">
        <v>40</v>
      </c>
      <c r="Q5" s="298"/>
      <c r="R5" s="298"/>
      <c r="S5" s="298"/>
      <c r="T5" s="298"/>
      <c r="U5" s="298"/>
      <c r="V5" s="298"/>
      <c r="W5" s="298"/>
      <c r="X5" s="298"/>
      <c r="Y5" s="298"/>
      <c r="Z5" s="298"/>
      <c r="AA5" s="298"/>
      <c r="AB5" s="298"/>
      <c r="AC5" s="298"/>
      <c r="AD5" s="298"/>
      <c r="AE5" s="298"/>
      <c r="AF5" s="298"/>
      <c r="AG5" s="103"/>
      <c r="AH5" s="103"/>
      <c r="AI5" s="103"/>
      <c r="AJ5" s="103"/>
      <c r="AK5" s="103"/>
      <c r="AL5" s="103"/>
      <c r="AM5" s="103"/>
      <c r="AN5" s="103"/>
      <c r="AO5" s="103"/>
      <c r="AP5" s="41"/>
      <c r="AQ5" s="41"/>
      <c r="AR5" s="41"/>
      <c r="BC5" s="6"/>
      <c r="BD5" s="6"/>
      <c r="BH5" s="6"/>
      <c r="BI5" s="6"/>
    </row>
    <row r="6" spans="2:64" ht="10.5" customHeight="1" thickBot="1">
      <c r="B6" s="42"/>
      <c r="Y6" s="322"/>
      <c r="Z6" s="322"/>
      <c r="AA6" s="322"/>
      <c r="AB6" s="322"/>
      <c r="AC6" s="322"/>
      <c r="AD6" s="322"/>
      <c r="AE6" s="322"/>
      <c r="AF6" s="322"/>
      <c r="AG6" s="322"/>
      <c r="AH6" s="322"/>
      <c r="AI6" s="322"/>
      <c r="AJ6" s="322"/>
      <c r="AK6" s="322"/>
      <c r="AL6" s="322"/>
      <c r="AM6" s="322"/>
      <c r="AN6" s="322"/>
      <c r="AO6" s="322"/>
      <c r="AP6" s="322"/>
      <c r="AQ6" s="322"/>
      <c r="AR6" s="322"/>
      <c r="AS6" s="322"/>
      <c r="AT6" s="322"/>
      <c r="AU6" s="322"/>
      <c r="AV6" s="322"/>
      <c r="AW6" s="322"/>
      <c r="AX6" s="322"/>
      <c r="BL6" s="228" t="s">
        <v>53</v>
      </c>
    </row>
    <row r="7" spans="2:64" s="46" customFormat="1" ht="18" customHeight="1" thickBot="1">
      <c r="B7" s="205" t="s">
        <v>54</v>
      </c>
      <c r="C7" s="206"/>
      <c r="D7" s="206"/>
      <c r="E7" s="206"/>
      <c r="F7" s="206"/>
      <c r="G7" s="206"/>
      <c r="H7" s="235"/>
      <c r="I7" s="45"/>
      <c r="J7" s="47"/>
      <c r="K7" s="47"/>
      <c r="L7" s="47"/>
      <c r="M7" s="47"/>
      <c r="N7" s="47"/>
      <c r="O7" s="47"/>
      <c r="P7" s="47"/>
      <c r="Q7" s="47"/>
      <c r="R7" s="47"/>
      <c r="S7" s="47"/>
      <c r="T7" s="241" t="s">
        <v>841</v>
      </c>
      <c r="U7" s="242"/>
      <c r="V7" s="242"/>
      <c r="W7" s="242"/>
      <c r="X7" s="242"/>
      <c r="Y7" s="393">
        <v>5000</v>
      </c>
      <c r="Z7" s="394"/>
      <c r="AA7" s="394"/>
      <c r="AB7" s="394"/>
      <c r="AC7" s="394"/>
      <c r="AD7" s="395"/>
      <c r="AE7" s="251" t="s">
        <v>115</v>
      </c>
      <c r="BC7" s="48"/>
      <c r="BD7" s="48"/>
      <c r="BH7" s="49"/>
      <c r="BI7" s="50"/>
      <c r="BL7" s="228"/>
    </row>
    <row r="8" spans="2:64" ht="40.5" customHeight="1" thickBot="1">
      <c r="B8" s="236">
        <v>20</v>
      </c>
      <c r="C8" s="237"/>
      <c r="D8" s="237"/>
      <c r="E8" s="237"/>
      <c r="F8" s="237"/>
      <c r="G8" s="238"/>
      <c r="H8" s="93" t="s">
        <v>849</v>
      </c>
      <c r="I8" s="253" t="s">
        <v>850</v>
      </c>
      <c r="J8" s="254"/>
      <c r="K8" s="254"/>
      <c r="L8" s="254"/>
      <c r="M8" s="254"/>
      <c r="N8" s="254"/>
      <c r="O8" s="254"/>
      <c r="P8" s="254"/>
      <c r="Q8" s="254"/>
      <c r="R8" s="254"/>
      <c r="S8" s="57"/>
      <c r="T8" s="243"/>
      <c r="U8" s="244"/>
      <c r="V8" s="244"/>
      <c r="W8" s="244"/>
      <c r="X8" s="244"/>
      <c r="Y8" s="396"/>
      <c r="Z8" s="397"/>
      <c r="AA8" s="397"/>
      <c r="AB8" s="397"/>
      <c r="AC8" s="397"/>
      <c r="AD8" s="398"/>
      <c r="AE8" s="252"/>
      <c r="AF8" s="98"/>
      <c r="AG8" s="98"/>
      <c r="AH8" s="98"/>
      <c r="AI8" s="98"/>
      <c r="AJ8" s="58"/>
      <c r="AK8" s="58"/>
      <c r="AL8" s="23"/>
      <c r="BL8" s="228"/>
    </row>
    <row r="9" spans="2:64" ht="19.5" customHeight="1">
      <c r="T9" s="55"/>
      <c r="U9" s="55"/>
      <c r="V9" s="55"/>
      <c r="W9" s="55"/>
      <c r="X9" s="55"/>
      <c r="Y9" s="113"/>
      <c r="Z9" s="113"/>
      <c r="AA9" s="113"/>
      <c r="AB9" s="113"/>
      <c r="AC9" s="113"/>
      <c r="AD9" s="113"/>
      <c r="AE9" s="106"/>
      <c r="AF9" s="98"/>
      <c r="AG9" s="98"/>
      <c r="AH9" s="98"/>
      <c r="AI9" s="98"/>
      <c r="AJ9" s="58"/>
      <c r="AK9" s="58"/>
      <c r="AL9" s="23"/>
      <c r="BC9" s="48" t="s">
        <v>56</v>
      </c>
      <c r="BD9" s="51" t="s">
        <v>57</v>
      </c>
      <c r="BH9" s="44" t="s">
        <v>58</v>
      </c>
      <c r="BI9" s="43" t="s">
        <v>59</v>
      </c>
      <c r="BL9" s="228"/>
    </row>
    <row r="10" spans="2:64" s="46" customFormat="1" ht="16.5" customHeight="1">
      <c r="B10" s="239" t="s">
        <v>60</v>
      </c>
      <c r="C10" s="240"/>
      <c r="D10" s="240"/>
      <c r="E10" s="240"/>
      <c r="F10" s="240"/>
      <c r="G10" s="235"/>
      <c r="H10" s="325" t="s">
        <v>852</v>
      </c>
      <c r="I10" s="326"/>
      <c r="J10" s="326"/>
      <c r="K10" s="326"/>
      <c r="L10" s="326"/>
      <c r="M10" s="326"/>
      <c r="N10" s="326"/>
      <c r="O10" s="326"/>
      <c r="P10" s="326"/>
      <c r="Q10" s="326"/>
      <c r="R10" s="326"/>
      <c r="S10" s="97"/>
      <c r="T10" s="55"/>
      <c r="U10" s="55"/>
      <c r="V10" s="55"/>
      <c r="W10" s="55"/>
      <c r="X10" s="55"/>
      <c r="Y10" s="106"/>
      <c r="Z10" s="106"/>
      <c r="AA10" s="106"/>
      <c r="AB10" s="106"/>
      <c r="AC10" s="106"/>
      <c r="AD10" s="106"/>
      <c r="AE10" s="106"/>
      <c r="AF10" s="98"/>
      <c r="AG10" s="98"/>
      <c r="AH10" s="98"/>
      <c r="AI10" s="98"/>
      <c r="AJ10" s="58"/>
      <c r="AK10" s="58"/>
      <c r="AL10" s="57"/>
      <c r="BC10" s="48" t="s">
        <v>61</v>
      </c>
      <c r="BD10" s="51" t="s">
        <v>62</v>
      </c>
      <c r="BH10" s="49" t="s">
        <v>63</v>
      </c>
      <c r="BI10" s="50" t="s">
        <v>64</v>
      </c>
      <c r="BL10" s="228" t="s">
        <v>65</v>
      </c>
    </row>
    <row r="11" spans="2:64" s="46" customFormat="1" ht="15" customHeight="1" thickBot="1">
      <c r="B11" s="202" t="s">
        <v>66</v>
      </c>
      <c r="C11" s="202"/>
      <c r="D11" s="202"/>
      <c r="E11" s="202"/>
      <c r="F11" s="202"/>
      <c r="G11" s="202"/>
      <c r="H11" s="325"/>
      <c r="I11" s="326"/>
      <c r="J11" s="326"/>
      <c r="K11" s="326"/>
      <c r="L11" s="326"/>
      <c r="M11" s="326"/>
      <c r="N11" s="326"/>
      <c r="O11" s="326"/>
      <c r="P11" s="326"/>
      <c r="Q11" s="326"/>
      <c r="R11" s="326"/>
      <c r="S11" s="97"/>
      <c r="T11" s="97"/>
      <c r="U11" s="97"/>
      <c r="V11" s="97"/>
      <c r="W11" s="97"/>
      <c r="BC11" s="48" t="s">
        <v>67</v>
      </c>
      <c r="BD11" s="48" t="s">
        <v>68</v>
      </c>
      <c r="BH11" s="49" t="s">
        <v>45</v>
      </c>
      <c r="BI11" s="50" t="s">
        <v>69</v>
      </c>
      <c r="BL11" s="228"/>
    </row>
    <row r="12" spans="2:64" s="46" customFormat="1" ht="15.75" customHeight="1">
      <c r="B12" s="229">
        <v>237</v>
      </c>
      <c r="C12" s="230"/>
      <c r="D12" s="230"/>
      <c r="E12" s="230"/>
      <c r="F12" s="230"/>
      <c r="G12" s="231"/>
      <c r="H12" s="47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97"/>
      <c r="T12" s="97"/>
      <c r="U12" s="97"/>
      <c r="V12" s="97"/>
      <c r="W12" s="97"/>
      <c r="BC12" s="48" t="s">
        <v>70</v>
      </c>
      <c r="BD12" s="48" t="s">
        <v>71</v>
      </c>
      <c r="BH12" s="49" t="s">
        <v>72</v>
      </c>
      <c r="BI12" s="50" t="s">
        <v>73</v>
      </c>
      <c r="BL12" s="228"/>
    </row>
    <row r="13" spans="2:64" ht="28.5" customHeight="1" thickBot="1">
      <c r="B13" s="232"/>
      <c r="C13" s="233"/>
      <c r="D13" s="233"/>
      <c r="E13" s="233"/>
      <c r="F13" s="233"/>
      <c r="G13" s="234"/>
      <c r="H13" s="23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BC13" s="43" t="s">
        <v>75</v>
      </c>
      <c r="BD13" s="43" t="s">
        <v>76</v>
      </c>
      <c r="BH13" s="44" t="s">
        <v>77</v>
      </c>
      <c r="BI13" s="28" t="s">
        <v>78</v>
      </c>
      <c r="BL13" s="228"/>
    </row>
    <row r="14" spans="2:64" ht="40.5" customHeight="1">
      <c r="B14" s="99"/>
      <c r="C14" s="99"/>
      <c r="D14" s="99"/>
      <c r="E14" s="99"/>
      <c r="F14" s="99"/>
      <c r="G14" s="99"/>
      <c r="H14" s="23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7"/>
      <c r="T14" s="97"/>
      <c r="U14" s="97"/>
      <c r="V14" s="97"/>
      <c r="W14" s="97"/>
      <c r="BL14" s="228"/>
    </row>
    <row r="15" spans="2:64" ht="7.5" customHeight="1">
      <c r="B15" s="323" t="s">
        <v>83</v>
      </c>
      <c r="C15" s="323"/>
      <c r="D15" s="323"/>
      <c r="E15" s="323"/>
      <c r="F15" s="323"/>
      <c r="G15" s="323"/>
      <c r="H15" s="323"/>
      <c r="I15" s="323"/>
      <c r="J15" s="323"/>
      <c r="K15" s="323"/>
      <c r="L15" s="323"/>
      <c r="M15" s="323"/>
      <c r="N15" s="323"/>
      <c r="O15" s="323"/>
      <c r="P15" s="323"/>
      <c r="Q15" s="323"/>
      <c r="R15" s="323"/>
      <c r="S15" s="96"/>
      <c r="T15" s="96"/>
      <c r="U15" s="96"/>
      <c r="V15" s="208" t="s">
        <v>846</v>
      </c>
      <c r="W15" s="208"/>
      <c r="X15" s="208"/>
      <c r="Y15" s="208"/>
      <c r="Z15" s="208"/>
      <c r="AA15" s="208"/>
      <c r="AB15" s="208"/>
      <c r="AC15" s="208"/>
      <c r="AD15" s="208"/>
      <c r="AE15" s="208"/>
      <c r="BC15" s="43" t="s">
        <v>79</v>
      </c>
      <c r="BD15" s="43" t="s">
        <v>80</v>
      </c>
      <c r="BH15" s="44" t="s">
        <v>81</v>
      </c>
      <c r="BI15" s="28" t="s">
        <v>82</v>
      </c>
      <c r="BL15" s="228"/>
    </row>
    <row r="16" spans="2:64" ht="16.5" customHeight="1">
      <c r="B16" s="323"/>
      <c r="C16" s="323"/>
      <c r="D16" s="323"/>
      <c r="E16" s="323"/>
      <c r="F16" s="323"/>
      <c r="G16" s="323"/>
      <c r="H16" s="323"/>
      <c r="I16" s="323"/>
      <c r="J16" s="323"/>
      <c r="K16" s="323"/>
      <c r="L16" s="323"/>
      <c r="M16" s="323"/>
      <c r="N16" s="323"/>
      <c r="O16" s="323"/>
      <c r="P16" s="323"/>
      <c r="Q16" s="323"/>
      <c r="R16" s="323"/>
      <c r="V16" s="208"/>
      <c r="W16" s="208"/>
      <c r="X16" s="208"/>
      <c r="Y16" s="208"/>
      <c r="Z16" s="208"/>
      <c r="AA16" s="208"/>
      <c r="AB16" s="208"/>
      <c r="AC16" s="208"/>
      <c r="AD16" s="208"/>
      <c r="AE16" s="208"/>
      <c r="BC16" s="43" t="s">
        <v>84</v>
      </c>
      <c r="BD16" s="43" t="s">
        <v>85</v>
      </c>
      <c r="BH16" s="44" t="s">
        <v>86</v>
      </c>
      <c r="BI16" s="28" t="s">
        <v>87</v>
      </c>
    </row>
    <row r="17" spans="2:61" ht="15.75" customHeight="1">
      <c r="B17" s="53"/>
      <c r="C17" s="239" t="s">
        <v>88</v>
      </c>
      <c r="D17" s="240"/>
      <c r="E17" s="240"/>
      <c r="F17" s="240"/>
      <c r="G17" s="240"/>
      <c r="H17" s="240"/>
      <c r="I17" s="240"/>
      <c r="J17" s="240"/>
      <c r="K17" s="240"/>
      <c r="L17" s="240"/>
      <c r="M17" s="240"/>
      <c r="N17" s="240"/>
      <c r="O17" s="235"/>
      <c r="P17" s="47"/>
      <c r="Q17" s="47"/>
      <c r="R17" s="47"/>
      <c r="S17" s="47"/>
      <c r="T17" s="55"/>
      <c r="U17" s="104"/>
      <c r="V17" s="327" t="s">
        <v>55</v>
      </c>
      <c r="W17" s="328"/>
      <c r="X17" s="328"/>
      <c r="Y17" s="328"/>
      <c r="Z17" s="328"/>
      <c r="AA17" s="328"/>
      <c r="AB17" s="328"/>
      <c r="AC17" s="241" t="s">
        <v>851</v>
      </c>
      <c r="AD17" s="242"/>
      <c r="AE17" s="331"/>
      <c r="AF17" s="104"/>
      <c r="AG17" s="104"/>
      <c r="BC17" s="43" t="s">
        <v>89</v>
      </c>
      <c r="BD17" s="43" t="s">
        <v>90</v>
      </c>
      <c r="BH17" s="44" t="s">
        <v>91</v>
      </c>
      <c r="BI17" s="28" t="s">
        <v>92</v>
      </c>
    </row>
    <row r="18" spans="2:61" s="46" customFormat="1" ht="14.25" customHeight="1" thickBot="1">
      <c r="B18" s="107"/>
      <c r="C18" s="202" t="s">
        <v>93</v>
      </c>
      <c r="D18" s="202"/>
      <c r="E18" s="202"/>
      <c r="F18" s="202"/>
      <c r="G18" s="239" t="s">
        <v>94</v>
      </c>
      <c r="H18" s="240"/>
      <c r="I18" s="240"/>
      <c r="J18" s="240"/>
      <c r="K18" s="240"/>
      <c r="L18" s="240"/>
      <c r="M18" s="240"/>
      <c r="N18" s="240"/>
      <c r="O18" s="235"/>
      <c r="P18" s="47"/>
      <c r="Q18" s="47"/>
      <c r="R18" s="47"/>
      <c r="S18" s="47"/>
      <c r="T18" s="55"/>
      <c r="U18" s="104"/>
      <c r="V18" s="329"/>
      <c r="W18" s="330"/>
      <c r="X18" s="330"/>
      <c r="Y18" s="330"/>
      <c r="Z18" s="330"/>
      <c r="AA18" s="330"/>
      <c r="AB18" s="330"/>
      <c r="AC18" s="243"/>
      <c r="AD18" s="244"/>
      <c r="AE18" s="332"/>
      <c r="AF18" s="104"/>
      <c r="AG18" s="104"/>
      <c r="BC18" s="48" t="s">
        <v>95</v>
      </c>
      <c r="BD18" s="48" t="s">
        <v>96</v>
      </c>
      <c r="BH18" s="49" t="s">
        <v>97</v>
      </c>
      <c r="BI18" s="50" t="s">
        <v>98</v>
      </c>
    </row>
    <row r="19" spans="2:61" ht="33" customHeight="1">
      <c r="B19" s="107"/>
      <c r="C19" s="399" t="s">
        <v>597</v>
      </c>
      <c r="D19" s="400"/>
      <c r="E19" s="400"/>
      <c r="F19" s="401"/>
      <c r="G19" s="402" t="str">
        <f>IF(C19="","",VLOOKUP(C19,$BH$9:$BI$304,2,FALSE))</f>
        <v>印刷製本</v>
      </c>
      <c r="H19" s="299"/>
      <c r="I19" s="299"/>
      <c r="J19" s="299"/>
      <c r="K19" s="299"/>
      <c r="L19" s="299"/>
      <c r="M19" s="299"/>
      <c r="N19" s="299"/>
      <c r="O19" s="403"/>
      <c r="P19" s="23"/>
      <c r="Q19" s="23"/>
      <c r="R19" s="23"/>
      <c r="S19" s="95"/>
      <c r="T19" s="95"/>
      <c r="U19" s="95"/>
      <c r="V19" s="191" t="s">
        <v>842</v>
      </c>
      <c r="W19" s="192"/>
      <c r="X19" s="192"/>
      <c r="Y19" s="192"/>
      <c r="Z19" s="192"/>
      <c r="AA19" s="192"/>
      <c r="AB19" s="192"/>
      <c r="AC19" s="191"/>
      <c r="AD19" s="192"/>
      <c r="AE19" s="19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BC19" s="43" t="s">
        <v>99</v>
      </c>
      <c r="BD19" s="43" t="s">
        <v>100</v>
      </c>
      <c r="BH19" s="44" t="s">
        <v>101</v>
      </c>
      <c r="BI19" s="28" t="s">
        <v>102</v>
      </c>
    </row>
    <row r="20" spans="2:61" ht="33" customHeight="1">
      <c r="B20" s="107"/>
      <c r="C20" s="404" t="s">
        <v>598</v>
      </c>
      <c r="D20" s="405"/>
      <c r="E20" s="405"/>
      <c r="F20" s="406"/>
      <c r="G20" s="402" t="str">
        <f>IF(C20="","",VLOOKUP(C20,$BH$9:$BI$304,2,FALSE))</f>
        <v>事務用品及び事務用機器類</v>
      </c>
      <c r="H20" s="299"/>
      <c r="I20" s="299"/>
      <c r="J20" s="299"/>
      <c r="K20" s="299"/>
      <c r="L20" s="299"/>
      <c r="M20" s="299"/>
      <c r="N20" s="299"/>
      <c r="O20" s="403"/>
      <c r="P20" s="23"/>
      <c r="Q20" s="23"/>
      <c r="R20" s="23"/>
      <c r="S20" s="23"/>
      <c r="T20" s="23"/>
      <c r="U20" s="23"/>
      <c r="V20" s="191" t="s">
        <v>74</v>
      </c>
      <c r="W20" s="192"/>
      <c r="X20" s="192"/>
      <c r="Y20" s="192"/>
      <c r="Z20" s="192"/>
      <c r="AA20" s="192"/>
      <c r="AB20" s="192"/>
      <c r="AC20" s="191"/>
      <c r="AD20" s="192"/>
      <c r="AE20" s="193"/>
      <c r="AF20" s="23"/>
      <c r="AG20" s="23"/>
      <c r="AH20" s="23"/>
      <c r="AI20" s="23"/>
      <c r="AJ20" s="23"/>
      <c r="AK20" s="23"/>
      <c r="AL20" s="23"/>
      <c r="AM20" s="23"/>
      <c r="AN20" s="56"/>
      <c r="AO20" s="56"/>
      <c r="AP20" s="56"/>
      <c r="AQ20" s="56"/>
      <c r="AR20" s="56"/>
      <c r="BC20" s="43" t="s">
        <v>103</v>
      </c>
      <c r="BD20" s="43" t="s">
        <v>104</v>
      </c>
      <c r="BH20" s="44" t="s">
        <v>105</v>
      </c>
      <c r="BI20" s="28" t="s">
        <v>106</v>
      </c>
    </row>
    <row r="21" spans="2:61" ht="33" customHeight="1">
      <c r="B21" s="107"/>
      <c r="C21" s="404" t="s">
        <v>599</v>
      </c>
      <c r="D21" s="405"/>
      <c r="E21" s="405"/>
      <c r="F21" s="406"/>
      <c r="G21" s="402" t="str">
        <f>IF(C21="","",VLOOKUP(C21,$BH$9:$BI$304,2,FALSE))</f>
        <v>設備、機械類の保守管理</v>
      </c>
      <c r="H21" s="299"/>
      <c r="I21" s="299"/>
      <c r="J21" s="299"/>
      <c r="K21" s="299"/>
      <c r="L21" s="299"/>
      <c r="M21" s="299"/>
      <c r="N21" s="299"/>
      <c r="O21" s="403"/>
      <c r="P21" s="23"/>
      <c r="Q21" s="23"/>
      <c r="R21" s="23"/>
      <c r="S21" s="23"/>
      <c r="T21" s="23"/>
      <c r="U21" s="91"/>
      <c r="V21" s="191" t="s">
        <v>843</v>
      </c>
      <c r="W21" s="192"/>
      <c r="X21" s="192"/>
      <c r="Y21" s="192"/>
      <c r="Z21" s="192"/>
      <c r="AA21" s="192"/>
      <c r="AB21" s="192"/>
      <c r="AC21" s="191"/>
      <c r="AD21" s="192"/>
      <c r="AE21" s="193"/>
      <c r="AF21" s="23"/>
      <c r="AG21" s="23"/>
      <c r="AH21" s="23"/>
      <c r="AI21" s="23"/>
      <c r="AJ21" s="23"/>
      <c r="AK21" s="23"/>
      <c r="AL21" s="23"/>
      <c r="AM21" s="23"/>
      <c r="AN21" s="56"/>
      <c r="AO21" s="56"/>
      <c r="AP21" s="56"/>
      <c r="AQ21" s="56"/>
      <c r="AR21" s="56"/>
      <c r="AS21" s="23"/>
      <c r="AT21" s="23"/>
      <c r="AU21" s="23"/>
      <c r="AV21" s="23"/>
      <c r="AW21" s="23"/>
      <c r="AX21" s="23"/>
      <c r="BC21" s="43" t="s">
        <v>107</v>
      </c>
      <c r="BD21" s="43" t="s">
        <v>108</v>
      </c>
      <c r="BH21" s="44" t="s">
        <v>109</v>
      </c>
      <c r="BI21" s="28" t="s">
        <v>110</v>
      </c>
    </row>
    <row r="22" spans="2:61" ht="33" customHeight="1">
      <c r="B22" s="107"/>
      <c r="C22" s="404" t="s">
        <v>600</v>
      </c>
      <c r="D22" s="405"/>
      <c r="E22" s="405"/>
      <c r="F22" s="406"/>
      <c r="G22" s="402" t="str">
        <f>IF(C22="","",VLOOKUP(C22,$BH$9:$BI$304,2,FALSE))</f>
        <v>電算機器関連</v>
      </c>
      <c r="H22" s="299"/>
      <c r="I22" s="299"/>
      <c r="J22" s="299"/>
      <c r="K22" s="299"/>
      <c r="L22" s="299"/>
      <c r="M22" s="299"/>
      <c r="N22" s="299"/>
      <c r="O22" s="403"/>
      <c r="P22" s="23"/>
      <c r="Q22" s="23"/>
      <c r="R22" s="23"/>
      <c r="S22" s="55"/>
      <c r="T22" s="55"/>
      <c r="U22" s="55"/>
      <c r="V22" s="191" t="s">
        <v>844</v>
      </c>
      <c r="W22" s="192"/>
      <c r="X22" s="192"/>
      <c r="Y22" s="192"/>
      <c r="Z22" s="192"/>
      <c r="AA22" s="192"/>
      <c r="AB22" s="192"/>
      <c r="AC22" s="191"/>
      <c r="AD22" s="192"/>
      <c r="AE22" s="193"/>
      <c r="AF22" s="23"/>
      <c r="AG22" s="23"/>
      <c r="AH22" s="23"/>
      <c r="AI22" s="23"/>
      <c r="AJ22" s="23"/>
      <c r="AK22" s="23"/>
      <c r="AL22" s="23"/>
      <c r="AM22" s="23"/>
      <c r="AN22" s="56"/>
      <c r="AO22" s="56"/>
      <c r="AP22" s="56"/>
      <c r="AQ22" s="56"/>
      <c r="AR22" s="56"/>
      <c r="AS22" s="57"/>
      <c r="AT22" s="57"/>
      <c r="AU22" s="57"/>
      <c r="AV22" s="57"/>
      <c r="AW22" s="57"/>
      <c r="AX22" s="23"/>
      <c r="BC22" s="43" t="s">
        <v>111</v>
      </c>
      <c r="BD22" s="43" t="s">
        <v>112</v>
      </c>
      <c r="BH22" s="44" t="s">
        <v>113</v>
      </c>
      <c r="BI22" s="28" t="s">
        <v>114</v>
      </c>
    </row>
    <row r="23" spans="2:61" ht="33" customHeight="1" thickBot="1">
      <c r="B23" s="107"/>
      <c r="C23" s="407" t="s">
        <v>601</v>
      </c>
      <c r="D23" s="408"/>
      <c r="E23" s="408"/>
      <c r="F23" s="409"/>
      <c r="G23" s="402" t="str">
        <f>IF(C23="","",VLOOKUP(C23,$BH$9:$BI$304,2,FALSE))</f>
        <v>賃　　貸（リース、レンタル）</v>
      </c>
      <c r="H23" s="299"/>
      <c r="I23" s="299"/>
      <c r="J23" s="299"/>
      <c r="K23" s="299"/>
      <c r="L23" s="299"/>
      <c r="M23" s="299"/>
      <c r="N23" s="299"/>
      <c r="O23" s="403"/>
      <c r="P23" s="23"/>
      <c r="Q23" s="23"/>
      <c r="R23" s="23"/>
      <c r="S23" s="55"/>
      <c r="T23" s="55"/>
      <c r="U23" s="55"/>
      <c r="V23" s="191" t="s">
        <v>845</v>
      </c>
      <c r="W23" s="192"/>
      <c r="X23" s="192"/>
      <c r="Y23" s="192"/>
      <c r="Z23" s="192"/>
      <c r="AA23" s="192"/>
      <c r="AB23" s="192"/>
      <c r="AC23" s="191"/>
      <c r="AD23" s="192"/>
      <c r="AE23" s="193"/>
      <c r="AF23" s="23"/>
      <c r="AG23" s="23"/>
      <c r="AH23" s="23"/>
      <c r="AI23" s="23"/>
      <c r="AJ23" s="23"/>
      <c r="AK23" s="23"/>
      <c r="AL23" s="23"/>
      <c r="AM23" s="23"/>
      <c r="AN23" s="56"/>
      <c r="AO23" s="56"/>
      <c r="AP23" s="56"/>
      <c r="AQ23" s="56"/>
      <c r="AR23" s="56"/>
      <c r="AS23" s="90"/>
      <c r="AT23" s="90"/>
      <c r="AU23" s="90"/>
      <c r="AV23" s="90"/>
      <c r="AW23" s="58"/>
      <c r="BC23" s="43" t="s">
        <v>116</v>
      </c>
      <c r="BD23" s="43" t="s">
        <v>85</v>
      </c>
      <c r="BH23" s="44" t="s">
        <v>117</v>
      </c>
      <c r="BI23" s="28" t="s">
        <v>118</v>
      </c>
    </row>
    <row r="24" spans="2:61" ht="21" customHeight="1">
      <c r="B24" s="107"/>
      <c r="C24" s="95"/>
      <c r="D24" s="95"/>
      <c r="E24" s="95"/>
      <c r="F24" s="95"/>
      <c r="G24" s="54"/>
      <c r="H24" s="54"/>
      <c r="I24" s="54"/>
      <c r="J24" s="54"/>
      <c r="K24" s="54"/>
      <c r="L24" s="54"/>
      <c r="M24" s="54"/>
      <c r="N24" s="54"/>
      <c r="O24" s="54"/>
      <c r="P24" s="95"/>
      <c r="Q24" s="95"/>
      <c r="R24" s="95"/>
      <c r="T24" s="55"/>
      <c r="U24" s="55"/>
      <c r="V24" s="55"/>
      <c r="W24" s="55"/>
      <c r="X24" s="55"/>
      <c r="Y24" s="56"/>
      <c r="Z24" s="56"/>
      <c r="AA24" s="56"/>
      <c r="AB24" s="56"/>
      <c r="AC24" s="56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56"/>
      <c r="AO24" s="56"/>
      <c r="AP24" s="56"/>
      <c r="AQ24" s="56"/>
      <c r="AR24" s="56"/>
      <c r="AS24" s="57"/>
      <c r="AT24" s="57"/>
      <c r="AU24" s="57"/>
      <c r="AV24" s="57"/>
      <c r="AW24" s="57"/>
      <c r="BC24" s="43" t="s">
        <v>119</v>
      </c>
      <c r="BD24" s="43" t="s">
        <v>120</v>
      </c>
      <c r="BH24" s="44" t="s">
        <v>121</v>
      </c>
      <c r="BI24" s="28" t="s">
        <v>122</v>
      </c>
    </row>
    <row r="25" spans="2:61" ht="15.75" customHeight="1">
      <c r="B25" s="323" t="s">
        <v>127</v>
      </c>
      <c r="C25" s="323"/>
      <c r="D25" s="323"/>
      <c r="E25" s="323"/>
      <c r="F25" s="323"/>
      <c r="G25" s="323"/>
      <c r="H25" s="323"/>
      <c r="I25" s="323"/>
      <c r="J25" s="323"/>
      <c r="K25" s="323"/>
      <c r="L25" s="59"/>
      <c r="M25" s="59"/>
      <c r="N25" s="59"/>
      <c r="O25" s="59"/>
      <c r="P25" s="59"/>
      <c r="Q25" s="59"/>
      <c r="R25" s="59"/>
      <c r="S25" s="59"/>
      <c r="BC25" s="43" t="s">
        <v>123</v>
      </c>
      <c r="BD25" s="43" t="s">
        <v>124</v>
      </c>
      <c r="BH25" s="44" t="s">
        <v>125</v>
      </c>
      <c r="BI25" s="28" t="s">
        <v>126</v>
      </c>
    </row>
    <row r="26" spans="2:61" ht="18" customHeight="1" thickBot="1">
      <c r="B26" s="410"/>
      <c r="C26" s="410"/>
      <c r="D26" s="410"/>
      <c r="E26" s="410"/>
      <c r="F26" s="410"/>
      <c r="G26" s="410"/>
      <c r="H26" s="410"/>
      <c r="I26" s="410"/>
      <c r="J26" s="410"/>
      <c r="K26" s="410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BC26" s="43" t="s">
        <v>128</v>
      </c>
      <c r="BD26" s="43" t="s">
        <v>129</v>
      </c>
      <c r="BH26" s="44" t="s">
        <v>130</v>
      </c>
      <c r="BI26" s="28" t="s">
        <v>131</v>
      </c>
    </row>
    <row r="27" spans="2:61" ht="24.75" customHeight="1" thickBot="1">
      <c r="B27" s="411" t="s">
        <v>132</v>
      </c>
      <c r="C27" s="413" t="s">
        <v>133</v>
      </c>
      <c r="D27" s="413"/>
      <c r="E27" s="413"/>
      <c r="F27" s="413"/>
      <c r="G27" s="414" t="s">
        <v>865</v>
      </c>
      <c r="H27" s="414"/>
      <c r="I27" s="414"/>
      <c r="J27" s="414"/>
      <c r="K27" s="414"/>
      <c r="L27" s="414"/>
      <c r="M27" s="414"/>
      <c r="N27" s="414"/>
      <c r="O27" s="414"/>
      <c r="P27" s="414"/>
      <c r="Q27" s="414"/>
      <c r="R27" s="414"/>
      <c r="S27" s="414"/>
      <c r="T27" s="414"/>
      <c r="U27" s="414"/>
      <c r="V27" s="414"/>
      <c r="W27" s="414"/>
      <c r="X27" s="414"/>
      <c r="Y27" s="414"/>
      <c r="Z27" s="414"/>
      <c r="AA27" s="414"/>
      <c r="AB27" s="414"/>
      <c r="AC27" s="414"/>
      <c r="AD27" s="415"/>
      <c r="AE27" s="101"/>
      <c r="AF27" s="101"/>
      <c r="AG27" s="101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BC27" s="43" t="s">
        <v>134</v>
      </c>
      <c r="BD27" s="43" t="s">
        <v>135</v>
      </c>
      <c r="BH27" s="44" t="s">
        <v>136</v>
      </c>
      <c r="BI27" s="60" t="s">
        <v>137</v>
      </c>
    </row>
    <row r="28" spans="2:61" ht="32.25" customHeight="1" thickBot="1">
      <c r="B28" s="412"/>
      <c r="C28" s="313" t="s">
        <v>138</v>
      </c>
      <c r="D28" s="314"/>
      <c r="E28" s="314"/>
      <c r="F28" s="315"/>
      <c r="G28" s="296"/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296"/>
      <c r="S28" s="296"/>
      <c r="T28" s="296"/>
      <c r="U28" s="296"/>
      <c r="V28" s="296"/>
      <c r="W28" s="296"/>
      <c r="X28" s="296"/>
      <c r="Y28" s="296"/>
      <c r="Z28" s="296"/>
      <c r="AA28" s="296"/>
      <c r="AB28" s="296"/>
      <c r="AC28" s="296"/>
      <c r="AD28" s="416"/>
      <c r="AE28" s="101"/>
      <c r="AF28" s="101"/>
      <c r="AG28" s="101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BC28" s="43" t="s">
        <v>139</v>
      </c>
      <c r="BD28" s="43" t="s">
        <v>140</v>
      </c>
      <c r="BH28" s="44" t="s">
        <v>141</v>
      </c>
      <c r="BI28" s="28" t="s">
        <v>142</v>
      </c>
    </row>
    <row r="29" spans="2:61" ht="40" customHeight="1" thickBot="1">
      <c r="B29" s="417">
        <v>1</v>
      </c>
      <c r="C29" s="271" t="str">
        <f>IF(G$19="","",G$19)</f>
        <v>印刷製本</v>
      </c>
      <c r="D29" s="272"/>
      <c r="E29" s="272"/>
      <c r="F29" s="273"/>
      <c r="G29" s="260" t="str">
        <f>IF(I30="","",VLOOKUP(G30&amp;I30,$BC$9:$BD$304,2,FALSE))</f>
        <v>封筒印刷</v>
      </c>
      <c r="H29" s="260"/>
      <c r="I29" s="260"/>
      <c r="J29" s="260"/>
      <c r="K29" s="260" t="str">
        <f>IF(M30="","",VLOOKUP(K30&amp;M30,$BC$9:$BD$304,2,FALSE))</f>
        <v>フォーム印刷</v>
      </c>
      <c r="L29" s="260"/>
      <c r="M29" s="260"/>
      <c r="N29" s="260"/>
      <c r="O29" s="260" t="str">
        <f>IF(Q30="","",VLOOKUP(O30&amp;Q30,$BC$9:$BD$304,2,FALSE))</f>
        <v>その他</v>
      </c>
      <c r="P29" s="260"/>
      <c r="Q29" s="260"/>
      <c r="R29" s="260"/>
      <c r="S29" s="260" t="str">
        <f>IF(U30="","",VLOOKUP(S30&amp;U30,$BC$9:$BD$304,2,FALSE))</f>
        <v/>
      </c>
      <c r="T29" s="260"/>
      <c r="U29" s="260"/>
      <c r="V29" s="260"/>
      <c r="W29" s="260" t="str">
        <f>IF(Y30="","",VLOOKUP(W30&amp;Y30,$BC$9:$BD$304,2,FALSE))</f>
        <v/>
      </c>
      <c r="X29" s="260"/>
      <c r="Y29" s="260"/>
      <c r="Z29" s="260"/>
      <c r="AA29" s="260" t="str">
        <f>IF(AC30="","",VLOOKUP(AA30&amp;AC30,$BC$9:$BD$304,2,FALSE))</f>
        <v/>
      </c>
      <c r="AB29" s="260"/>
      <c r="AC29" s="260"/>
      <c r="AD29" s="420"/>
      <c r="AE29" s="110"/>
      <c r="AF29" s="110"/>
      <c r="AG29" s="110"/>
      <c r="AH29" s="110"/>
      <c r="AI29" s="255" t="str">
        <f>IF(AK30="","",VLOOKUP(AI30&amp;AK30,$BC$9:$BD$304,2,FALSE))</f>
        <v/>
      </c>
      <c r="AJ29" s="255"/>
      <c r="AK29" s="255"/>
      <c r="AL29" s="255"/>
      <c r="AM29" s="255" t="str">
        <f>IF(AO30="","",VLOOKUP(AM30&amp;AO30,$BC$9:$BD$304,2,FALSE))</f>
        <v/>
      </c>
      <c r="AN29" s="255"/>
      <c r="AO29" s="255"/>
      <c r="AP29" s="255"/>
      <c r="AQ29" s="255" t="str">
        <f>IF(AS30="","",VLOOKUP(AQ30&amp;AS30,$BC$9:$BD$304,2,FALSE))</f>
        <v/>
      </c>
      <c r="AR29" s="255"/>
      <c r="AS29" s="255"/>
      <c r="AT29" s="255"/>
      <c r="AU29" s="255" t="str">
        <f>IF(AW30="","",VLOOKUP(AU30&amp;AW30,$BC$9:$BD$304,2,FALSE))</f>
        <v/>
      </c>
      <c r="AV29" s="255"/>
      <c r="AW29" s="255"/>
      <c r="AX29" s="255"/>
      <c r="AY29" s="23"/>
      <c r="BC29" s="43" t="s">
        <v>143</v>
      </c>
      <c r="BD29" s="43" t="s">
        <v>144</v>
      </c>
      <c r="BH29" s="44" t="s">
        <v>145</v>
      </c>
      <c r="BI29" s="28" t="s">
        <v>146</v>
      </c>
    </row>
    <row r="30" spans="2:61" s="61" customFormat="1" ht="30" customHeight="1" thickBot="1">
      <c r="B30" s="418"/>
      <c r="C30" s="271"/>
      <c r="D30" s="272"/>
      <c r="E30" s="272"/>
      <c r="F30" s="272"/>
      <c r="G30" s="256" t="str">
        <f>IF($C$19="","",$C$19)</f>
        <v>01</v>
      </c>
      <c r="H30" s="257"/>
      <c r="I30" s="258" t="s">
        <v>45</v>
      </c>
      <c r="J30" s="259"/>
      <c r="K30" s="256" t="str">
        <f>IF($C$19="","",$C$19)</f>
        <v>01</v>
      </c>
      <c r="L30" s="257"/>
      <c r="M30" s="258" t="s">
        <v>77</v>
      </c>
      <c r="N30" s="259"/>
      <c r="O30" s="256" t="str">
        <f>IF($C$19="","",$C$19)</f>
        <v>01</v>
      </c>
      <c r="P30" s="257"/>
      <c r="Q30" s="258" t="s">
        <v>86</v>
      </c>
      <c r="R30" s="259"/>
      <c r="S30" s="256" t="str">
        <f>IF($C$19="","",$C$19)</f>
        <v>01</v>
      </c>
      <c r="T30" s="257"/>
      <c r="U30" s="258"/>
      <c r="V30" s="259"/>
      <c r="W30" s="256" t="str">
        <f>IF($C$19="","",$C$19)</f>
        <v>01</v>
      </c>
      <c r="X30" s="257"/>
      <c r="Y30" s="258"/>
      <c r="Z30" s="259"/>
      <c r="AA30" s="256" t="str">
        <f>IF($C$19="","",$C$19)</f>
        <v>01</v>
      </c>
      <c r="AB30" s="257"/>
      <c r="AC30" s="258"/>
      <c r="AD30" s="421"/>
      <c r="AE30" s="108"/>
      <c r="AF30" s="108"/>
      <c r="AG30" s="109"/>
      <c r="AH30" s="109"/>
      <c r="AI30" s="262"/>
      <c r="AJ30" s="262"/>
      <c r="AK30" s="263"/>
      <c r="AL30" s="263"/>
      <c r="AM30" s="262"/>
      <c r="AN30" s="262"/>
      <c r="AO30" s="263"/>
      <c r="AP30" s="263"/>
      <c r="AQ30" s="262"/>
      <c r="AR30" s="262"/>
      <c r="AS30" s="263"/>
      <c r="AT30" s="263"/>
      <c r="AU30" s="262"/>
      <c r="AV30" s="262"/>
      <c r="AW30" s="263"/>
      <c r="AX30" s="263"/>
      <c r="BC30" s="43" t="s">
        <v>147</v>
      </c>
      <c r="BD30" s="43" t="s">
        <v>148</v>
      </c>
      <c r="BH30" s="44" t="s">
        <v>149</v>
      </c>
      <c r="BI30" s="43" t="s">
        <v>150</v>
      </c>
    </row>
    <row r="31" spans="2:61" ht="40" customHeight="1" thickBot="1">
      <c r="B31" s="418"/>
      <c r="C31" s="264" t="str">
        <f>IF(C$19="","",C$19)</f>
        <v>01</v>
      </c>
      <c r="D31" s="265"/>
      <c r="E31" s="265"/>
      <c r="F31" s="266"/>
      <c r="G31" s="260" t="str">
        <f>IF(I32="","",VLOOKUP(G32&amp;I32,$BC$9:$BD$304,2,FALSE))</f>
        <v/>
      </c>
      <c r="H31" s="260"/>
      <c r="I31" s="260"/>
      <c r="J31" s="260"/>
      <c r="K31" s="260" t="str">
        <f>IF(M32="","",VLOOKUP(K32&amp;M32,$BC$9:$BD$304,2,FALSE))</f>
        <v/>
      </c>
      <c r="L31" s="260"/>
      <c r="M31" s="260"/>
      <c r="N31" s="260"/>
      <c r="O31" s="260" t="str">
        <f>IF(Q32="","",VLOOKUP(O32&amp;Q32,$BC$9:$BD$304,2,FALSE))</f>
        <v/>
      </c>
      <c r="P31" s="260"/>
      <c r="Q31" s="260"/>
      <c r="R31" s="260"/>
      <c r="S31" s="260" t="str">
        <f>IF(U32="","",VLOOKUP(S32&amp;U32,$BC$9:$BD$304,2,FALSE))</f>
        <v/>
      </c>
      <c r="T31" s="260"/>
      <c r="U31" s="260"/>
      <c r="V31" s="260"/>
      <c r="W31" s="260" t="str">
        <f>IF(Y32="","",VLOOKUP(W32&amp;Y32,$BC$9:$BD$304,2,FALSE))</f>
        <v/>
      </c>
      <c r="X31" s="260"/>
      <c r="Y31" s="260"/>
      <c r="Z31" s="260"/>
      <c r="AA31" s="260" t="str">
        <f>IF(AC32="","",VLOOKUP(AA32&amp;AC32,$BC$9:$BD$304,2,FALSE))</f>
        <v/>
      </c>
      <c r="AB31" s="260"/>
      <c r="AC31" s="260"/>
      <c r="AD31" s="420"/>
      <c r="AE31" s="110"/>
      <c r="AF31" s="110"/>
      <c r="AG31" s="110"/>
      <c r="AH31" s="110"/>
      <c r="AI31" s="255"/>
      <c r="AJ31" s="255"/>
      <c r="AK31" s="255"/>
      <c r="AL31" s="255"/>
      <c r="AM31" s="255"/>
      <c r="AN31" s="255"/>
      <c r="AO31" s="255"/>
      <c r="AP31" s="255"/>
      <c r="AQ31" s="255"/>
      <c r="AR31" s="255"/>
      <c r="AS31" s="255"/>
      <c r="AT31" s="255"/>
      <c r="AU31" s="255"/>
      <c r="AV31" s="255"/>
      <c r="AW31" s="255"/>
      <c r="AX31" s="255"/>
      <c r="BC31" s="43" t="s">
        <v>151</v>
      </c>
      <c r="BD31" s="43" t="s">
        <v>152</v>
      </c>
      <c r="BH31" s="44" t="s">
        <v>153</v>
      </c>
      <c r="BI31" s="28" t="s">
        <v>154</v>
      </c>
    </row>
    <row r="32" spans="2:61" s="61" customFormat="1" ht="30" customHeight="1" thickBot="1">
      <c r="B32" s="419"/>
      <c r="C32" s="267"/>
      <c r="D32" s="268"/>
      <c r="E32" s="268"/>
      <c r="F32" s="269"/>
      <c r="G32" s="256" t="str">
        <f>IF($C$19="","",$C$19)</f>
        <v>01</v>
      </c>
      <c r="H32" s="257"/>
      <c r="I32" s="258"/>
      <c r="J32" s="259"/>
      <c r="K32" s="256" t="str">
        <f>IF($C$19="","",$C$19)</f>
        <v>01</v>
      </c>
      <c r="L32" s="257"/>
      <c r="M32" s="258"/>
      <c r="N32" s="259"/>
      <c r="O32" s="256" t="str">
        <f>IF($C$19="","",$C$19)</f>
        <v>01</v>
      </c>
      <c r="P32" s="257"/>
      <c r="Q32" s="258"/>
      <c r="R32" s="259"/>
      <c r="S32" s="256" t="str">
        <f>IF($C$19="","",$C$19)</f>
        <v>01</v>
      </c>
      <c r="T32" s="257"/>
      <c r="U32" s="258"/>
      <c r="V32" s="259"/>
      <c r="W32" s="256" t="str">
        <f>IF($C$19="","",$C$19)</f>
        <v>01</v>
      </c>
      <c r="X32" s="257"/>
      <c r="Y32" s="258"/>
      <c r="Z32" s="259"/>
      <c r="AA32" s="256" t="str">
        <f>IF($C$19="","",$C$19)</f>
        <v>01</v>
      </c>
      <c r="AB32" s="257"/>
      <c r="AC32" s="258"/>
      <c r="AD32" s="421"/>
      <c r="AE32" s="108"/>
      <c r="AF32" s="108"/>
      <c r="AG32" s="109"/>
      <c r="AH32" s="109"/>
      <c r="AI32" s="262"/>
      <c r="AJ32" s="262"/>
      <c r="AK32" s="263"/>
      <c r="AL32" s="263"/>
      <c r="AM32" s="262"/>
      <c r="AN32" s="262"/>
      <c r="AO32" s="263"/>
      <c r="AP32" s="263"/>
      <c r="AQ32" s="262"/>
      <c r="AR32" s="262"/>
      <c r="AS32" s="263"/>
      <c r="AT32" s="263"/>
      <c r="AU32" s="262"/>
      <c r="AV32" s="262"/>
      <c r="AW32" s="263"/>
      <c r="AX32" s="263"/>
      <c r="BC32" s="43" t="s">
        <v>155</v>
      </c>
      <c r="BD32" s="43" t="s">
        <v>85</v>
      </c>
      <c r="BH32" s="44" t="s">
        <v>156</v>
      </c>
      <c r="BI32" s="43" t="s">
        <v>157</v>
      </c>
    </row>
    <row r="33" spans="2:61" ht="40" customHeight="1" thickBot="1">
      <c r="B33" s="417">
        <v>2</v>
      </c>
      <c r="C33" s="271" t="str">
        <f>IF(G$20="","",G$20)</f>
        <v>事務用品及び事務用機器類</v>
      </c>
      <c r="D33" s="272"/>
      <c r="E33" s="272"/>
      <c r="F33" s="273"/>
      <c r="G33" s="260" t="str">
        <f>IF(I34="","",VLOOKUP(G34&amp;I34,$BC$9:$BD$304,2,FALSE))</f>
        <v>事務用備品</v>
      </c>
      <c r="H33" s="260"/>
      <c r="I33" s="260"/>
      <c r="J33" s="260"/>
      <c r="K33" s="260" t="str">
        <f>IF(M34="","",VLOOKUP(K34&amp;M34,$BC$9:$BD$304,2,FALSE))</f>
        <v/>
      </c>
      <c r="L33" s="260"/>
      <c r="M33" s="260"/>
      <c r="N33" s="260"/>
      <c r="O33" s="260" t="str">
        <f>IF(Q34="","",VLOOKUP(O34&amp;Q34,$BC$9:$BD$304,2,FALSE))</f>
        <v/>
      </c>
      <c r="P33" s="260"/>
      <c r="Q33" s="260"/>
      <c r="R33" s="260"/>
      <c r="S33" s="260" t="str">
        <f>IF(U34="","",VLOOKUP(S34&amp;U34,$BC$9:$BD$304,2,FALSE))</f>
        <v/>
      </c>
      <c r="T33" s="260"/>
      <c r="U33" s="260"/>
      <c r="V33" s="260"/>
      <c r="W33" s="260" t="str">
        <f>IF(Y34="","",VLOOKUP(W34&amp;Y34,$BC$9:$BD$304,2,FALSE))</f>
        <v/>
      </c>
      <c r="X33" s="260"/>
      <c r="Y33" s="260"/>
      <c r="Z33" s="260"/>
      <c r="AA33" s="260" t="str">
        <f>IF(AC34="","",VLOOKUP(AA34&amp;AC34,$BC$9:$BD$304,2,FALSE))</f>
        <v/>
      </c>
      <c r="AB33" s="260"/>
      <c r="AC33" s="260"/>
      <c r="AD33" s="420"/>
      <c r="AE33" s="110"/>
      <c r="AF33" s="110"/>
      <c r="AG33" s="110"/>
      <c r="AH33" s="110"/>
      <c r="AI33" s="255"/>
      <c r="AJ33" s="255"/>
      <c r="AK33" s="255"/>
      <c r="AL33" s="255"/>
      <c r="AM33" s="255"/>
      <c r="AN33" s="255"/>
      <c r="AO33" s="255"/>
      <c r="AP33" s="255"/>
      <c r="AQ33" s="255"/>
      <c r="AR33" s="255"/>
      <c r="AS33" s="255"/>
      <c r="AT33" s="255"/>
      <c r="AU33" s="255"/>
      <c r="AV33" s="255"/>
      <c r="AW33" s="255"/>
      <c r="AX33" s="255"/>
      <c r="BC33" s="43" t="s">
        <v>158</v>
      </c>
      <c r="BD33" s="43" t="s">
        <v>159</v>
      </c>
      <c r="BH33" s="44" t="s">
        <v>160</v>
      </c>
      <c r="BI33" s="28" t="s">
        <v>161</v>
      </c>
    </row>
    <row r="34" spans="2:61" s="61" customFormat="1" ht="30" customHeight="1" thickBot="1">
      <c r="B34" s="418"/>
      <c r="C34" s="271"/>
      <c r="D34" s="272"/>
      <c r="E34" s="272"/>
      <c r="F34" s="272"/>
      <c r="G34" s="256" t="str">
        <f>IF($C$20="","",$C$20)</f>
        <v>02</v>
      </c>
      <c r="H34" s="257"/>
      <c r="I34" s="258" t="s">
        <v>72</v>
      </c>
      <c r="J34" s="259"/>
      <c r="K34" s="256" t="str">
        <f>IF($C$20="","",$C$20)</f>
        <v>02</v>
      </c>
      <c r="L34" s="257"/>
      <c r="M34" s="258"/>
      <c r="N34" s="259"/>
      <c r="O34" s="256" t="str">
        <f>IF($C$20="","",$C$20)</f>
        <v>02</v>
      </c>
      <c r="P34" s="257"/>
      <c r="Q34" s="258"/>
      <c r="R34" s="259"/>
      <c r="S34" s="279" t="str">
        <f>IF($C$20="","",$C$20)</f>
        <v>02</v>
      </c>
      <c r="T34" s="257"/>
      <c r="U34" s="258"/>
      <c r="V34" s="259"/>
      <c r="W34" s="279" t="str">
        <f>IF($C$20="","",$C$20)</f>
        <v>02</v>
      </c>
      <c r="X34" s="257"/>
      <c r="Y34" s="258"/>
      <c r="Z34" s="259"/>
      <c r="AA34" s="279" t="str">
        <f>IF($C$20="","",$C$20)</f>
        <v>02</v>
      </c>
      <c r="AB34" s="257"/>
      <c r="AC34" s="258"/>
      <c r="AD34" s="421"/>
      <c r="AE34" s="108"/>
      <c r="AF34" s="108"/>
      <c r="AG34" s="109"/>
      <c r="AH34" s="109"/>
      <c r="AI34" s="262"/>
      <c r="AJ34" s="262"/>
      <c r="AK34" s="263"/>
      <c r="AL34" s="263"/>
      <c r="AM34" s="262"/>
      <c r="AN34" s="262"/>
      <c r="AO34" s="263"/>
      <c r="AP34" s="263"/>
      <c r="AQ34" s="262"/>
      <c r="AR34" s="262"/>
      <c r="AS34" s="263"/>
      <c r="AT34" s="263"/>
      <c r="AU34" s="262"/>
      <c r="AV34" s="262"/>
      <c r="AW34" s="263"/>
      <c r="AX34" s="263"/>
      <c r="BC34" s="43" t="s">
        <v>162</v>
      </c>
      <c r="BD34" s="43" t="s">
        <v>163</v>
      </c>
      <c r="BH34" s="44" t="s">
        <v>164</v>
      </c>
      <c r="BI34" s="43" t="s">
        <v>165</v>
      </c>
    </row>
    <row r="35" spans="2:61" ht="40" customHeight="1" thickBot="1">
      <c r="B35" s="418"/>
      <c r="C35" s="264" t="str">
        <f>IF(C$20="","",C$20)</f>
        <v>02</v>
      </c>
      <c r="D35" s="265"/>
      <c r="E35" s="265"/>
      <c r="F35" s="266"/>
      <c r="G35" s="260" t="str">
        <f>IF(I36="","",VLOOKUP(G36&amp;I36,$BC$9:$BD$304,2,FALSE))</f>
        <v/>
      </c>
      <c r="H35" s="260"/>
      <c r="I35" s="260"/>
      <c r="J35" s="260"/>
      <c r="K35" s="277" t="str">
        <f>IF(M36="","",VLOOKUP(K36&amp;M36,$BC$9:$BD$304,2,FALSE))</f>
        <v/>
      </c>
      <c r="L35" s="277"/>
      <c r="M35" s="277"/>
      <c r="N35" s="277"/>
      <c r="O35" s="277" t="str">
        <f>IF(Q36="","",VLOOKUP(O36&amp;Q36,$BC$9:$BD$304,2,FALSE))</f>
        <v/>
      </c>
      <c r="P35" s="277"/>
      <c r="Q35" s="277"/>
      <c r="R35" s="277"/>
      <c r="S35" s="277" t="str">
        <f>IF(U36="","",VLOOKUP(S36&amp;U36,$BC$9:$BD$304,2,FALSE))</f>
        <v/>
      </c>
      <c r="T35" s="277"/>
      <c r="U35" s="277"/>
      <c r="V35" s="277"/>
      <c r="W35" s="277" t="str">
        <f>IF(Y36="","",VLOOKUP(W36&amp;Y36,$BC$9:$BD$304,2,FALSE))</f>
        <v/>
      </c>
      <c r="X35" s="277"/>
      <c r="Y35" s="277"/>
      <c r="Z35" s="277"/>
      <c r="AA35" s="277" t="str">
        <f>IF(AC36="","",VLOOKUP(AA36&amp;AC36,$BC$9:$BD$304,2,FALSE))</f>
        <v/>
      </c>
      <c r="AB35" s="277"/>
      <c r="AC35" s="277"/>
      <c r="AD35" s="422"/>
      <c r="AE35" s="110"/>
      <c r="AF35" s="110"/>
      <c r="AG35" s="110"/>
      <c r="AH35" s="110"/>
      <c r="AI35" s="255"/>
      <c r="AJ35" s="255"/>
      <c r="AK35" s="255"/>
      <c r="AL35" s="255"/>
      <c r="AM35" s="255"/>
      <c r="AN35" s="255"/>
      <c r="AO35" s="255"/>
      <c r="AP35" s="255"/>
      <c r="AQ35" s="255"/>
      <c r="AR35" s="255"/>
      <c r="AS35" s="255"/>
      <c r="AT35" s="255"/>
      <c r="AU35" s="255"/>
      <c r="AV35" s="255"/>
      <c r="AW35" s="255"/>
      <c r="AX35" s="255"/>
      <c r="AY35" s="23"/>
      <c r="BC35" s="43" t="s">
        <v>166</v>
      </c>
      <c r="BD35" s="43" t="s">
        <v>85</v>
      </c>
      <c r="BH35" s="44" t="s">
        <v>167</v>
      </c>
      <c r="BI35" s="28" t="s">
        <v>168</v>
      </c>
    </row>
    <row r="36" spans="2:61" s="61" customFormat="1" ht="30" customHeight="1" thickBot="1">
      <c r="B36" s="419"/>
      <c r="C36" s="267"/>
      <c r="D36" s="268"/>
      <c r="E36" s="268"/>
      <c r="F36" s="269"/>
      <c r="G36" s="256" t="str">
        <f>IF($C$20="","",$C$20)</f>
        <v>02</v>
      </c>
      <c r="H36" s="257"/>
      <c r="I36" s="258"/>
      <c r="J36" s="259"/>
      <c r="K36" s="279" t="str">
        <f>IF($C$20="","",$C$20)</f>
        <v>02</v>
      </c>
      <c r="L36" s="257"/>
      <c r="M36" s="258"/>
      <c r="N36" s="280"/>
      <c r="O36" s="256" t="str">
        <f>IF($C$20="","",$C$20)</f>
        <v>02</v>
      </c>
      <c r="P36" s="257"/>
      <c r="Q36" s="258"/>
      <c r="R36" s="280"/>
      <c r="S36" s="256" t="str">
        <f>IF($C$20="","",$C$20)</f>
        <v>02</v>
      </c>
      <c r="T36" s="257"/>
      <c r="U36" s="258"/>
      <c r="V36" s="259"/>
      <c r="W36" s="279" t="str">
        <f>IF($C$20="","",$C$20)</f>
        <v>02</v>
      </c>
      <c r="X36" s="257"/>
      <c r="Y36" s="258"/>
      <c r="Z36" s="281"/>
      <c r="AA36" s="282" t="str">
        <f>IF($C$20="","",$C$20)</f>
        <v>02</v>
      </c>
      <c r="AB36" s="257"/>
      <c r="AC36" s="258"/>
      <c r="AD36" s="421"/>
      <c r="AE36" s="108"/>
      <c r="AF36" s="108"/>
      <c r="AG36" s="109"/>
      <c r="AH36" s="109"/>
      <c r="AI36" s="262"/>
      <c r="AJ36" s="262"/>
      <c r="AK36" s="263"/>
      <c r="AL36" s="263"/>
      <c r="AM36" s="262"/>
      <c r="AN36" s="262"/>
      <c r="AO36" s="263"/>
      <c r="AP36" s="263"/>
      <c r="AQ36" s="262"/>
      <c r="AR36" s="262"/>
      <c r="AS36" s="263"/>
      <c r="AT36" s="263"/>
      <c r="AU36" s="262"/>
      <c r="AV36" s="262"/>
      <c r="AW36" s="263"/>
      <c r="AX36" s="263"/>
      <c r="BC36" s="43" t="s">
        <v>169</v>
      </c>
      <c r="BD36" s="43" t="s">
        <v>170</v>
      </c>
      <c r="BH36" s="44" t="s">
        <v>171</v>
      </c>
      <c r="BI36" s="43" t="s">
        <v>172</v>
      </c>
    </row>
    <row r="37" spans="2:61" ht="40" customHeight="1" thickBot="1">
      <c r="B37" s="417">
        <v>3</v>
      </c>
      <c r="C37" s="271" t="str">
        <f>IF(G$21="","",G$21)</f>
        <v>設備、機械類の保守管理</v>
      </c>
      <c r="D37" s="272"/>
      <c r="E37" s="272"/>
      <c r="F37" s="273"/>
      <c r="G37" s="260" t="str">
        <f>IF(I38="","",VLOOKUP(G38&amp;I38,$BC$9:$BD$304,2,FALSE))</f>
        <v>自動ドア</v>
      </c>
      <c r="H37" s="260"/>
      <c r="I37" s="260"/>
      <c r="J37" s="260"/>
      <c r="K37" s="260" t="str">
        <f>IF(M38="","",VLOOKUP(K38&amp;M38,$BC$9:$BD$304,2,FALSE))</f>
        <v/>
      </c>
      <c r="L37" s="260"/>
      <c r="M37" s="260"/>
      <c r="N37" s="260"/>
      <c r="O37" s="260" t="str">
        <f>IF(Q38="","",VLOOKUP(O38&amp;Q38,$BC$9:$BD$304,2,FALSE))</f>
        <v/>
      </c>
      <c r="P37" s="260"/>
      <c r="Q37" s="260"/>
      <c r="R37" s="260"/>
      <c r="S37" s="260" t="str">
        <f>IF(U38="","",VLOOKUP(S38&amp;U38,$BC$9:$BD$304,2,FALSE))</f>
        <v/>
      </c>
      <c r="T37" s="260"/>
      <c r="U37" s="260"/>
      <c r="V37" s="260"/>
      <c r="W37" s="260" t="str">
        <f>IF(Y38="","",VLOOKUP(W38&amp;Y38,$BC$9:$BD$304,2,FALSE))</f>
        <v/>
      </c>
      <c r="X37" s="260"/>
      <c r="Y37" s="260"/>
      <c r="Z37" s="260"/>
      <c r="AA37" s="260" t="str">
        <f>IF(AC38="","",VLOOKUP(AA38&amp;AC38,$BC$9:$BD$304,2,FALSE))</f>
        <v/>
      </c>
      <c r="AB37" s="260"/>
      <c r="AC37" s="260"/>
      <c r="AD37" s="420"/>
      <c r="AE37" s="110"/>
      <c r="AF37" s="110"/>
      <c r="AG37" s="110"/>
      <c r="AH37" s="110"/>
      <c r="AI37" s="255"/>
      <c r="AJ37" s="255"/>
      <c r="AK37" s="255"/>
      <c r="AL37" s="255"/>
      <c r="AM37" s="255"/>
      <c r="AN37" s="255"/>
      <c r="AO37" s="255"/>
      <c r="AP37" s="255"/>
      <c r="AQ37" s="255"/>
      <c r="AR37" s="255"/>
      <c r="AS37" s="255"/>
      <c r="AT37" s="255"/>
      <c r="AU37" s="255"/>
      <c r="AV37" s="255"/>
      <c r="AW37" s="255"/>
      <c r="AX37" s="255"/>
      <c r="BC37" s="43" t="s">
        <v>173</v>
      </c>
      <c r="BD37" s="43" t="s">
        <v>174</v>
      </c>
      <c r="BH37" s="44" t="s">
        <v>175</v>
      </c>
      <c r="BI37" s="28" t="s">
        <v>176</v>
      </c>
    </row>
    <row r="38" spans="2:61" s="61" customFormat="1" ht="30" customHeight="1" thickBot="1">
      <c r="B38" s="418"/>
      <c r="C38" s="271"/>
      <c r="D38" s="272"/>
      <c r="E38" s="272"/>
      <c r="F38" s="272"/>
      <c r="G38" s="256" t="str">
        <f>IF($C$21="","",$C$21)</f>
        <v>22</v>
      </c>
      <c r="H38" s="257"/>
      <c r="I38" s="258" t="s">
        <v>81</v>
      </c>
      <c r="J38" s="259"/>
      <c r="K38" s="279" t="str">
        <f>IF($C$21="","",$C$21)</f>
        <v>22</v>
      </c>
      <c r="L38" s="257"/>
      <c r="M38" s="258"/>
      <c r="N38" s="259"/>
      <c r="O38" s="279" t="str">
        <f>IF($C$21="","",$C$21)</f>
        <v>22</v>
      </c>
      <c r="P38" s="257"/>
      <c r="Q38" s="258"/>
      <c r="R38" s="259"/>
      <c r="S38" s="279" t="str">
        <f>IF($C$21="","",$C$21)</f>
        <v>22</v>
      </c>
      <c r="T38" s="257"/>
      <c r="U38" s="258"/>
      <c r="V38" s="259"/>
      <c r="W38" s="279" t="str">
        <f>IF($C$21="","",$C$21)</f>
        <v>22</v>
      </c>
      <c r="X38" s="257"/>
      <c r="Y38" s="258"/>
      <c r="Z38" s="259"/>
      <c r="AA38" s="279" t="str">
        <f>IF($C$21="","",$C$21)</f>
        <v>22</v>
      </c>
      <c r="AB38" s="257"/>
      <c r="AC38" s="258"/>
      <c r="AD38" s="421"/>
      <c r="AE38" s="108"/>
      <c r="AF38" s="108"/>
      <c r="AG38" s="109"/>
      <c r="AH38" s="109"/>
      <c r="AI38" s="262"/>
      <c r="AJ38" s="262"/>
      <c r="AK38" s="263"/>
      <c r="AL38" s="263"/>
      <c r="AM38" s="262"/>
      <c r="AN38" s="262"/>
      <c r="AO38" s="263"/>
      <c r="AP38" s="263"/>
      <c r="AQ38" s="262"/>
      <c r="AR38" s="262"/>
      <c r="AS38" s="263"/>
      <c r="AT38" s="263"/>
      <c r="AU38" s="262"/>
      <c r="AV38" s="262"/>
      <c r="AW38" s="263"/>
      <c r="AX38" s="263"/>
      <c r="BC38" s="43" t="s">
        <v>177</v>
      </c>
      <c r="BD38" s="43" t="s">
        <v>178</v>
      </c>
      <c r="BH38" s="44" t="s">
        <v>179</v>
      </c>
      <c r="BI38" s="43" t="s">
        <v>180</v>
      </c>
    </row>
    <row r="39" spans="2:61" ht="40" customHeight="1" thickBot="1">
      <c r="B39" s="418"/>
      <c r="C39" s="264" t="str">
        <f>IF(C$21="","",C$21)</f>
        <v>22</v>
      </c>
      <c r="D39" s="265"/>
      <c r="E39" s="265"/>
      <c r="F39" s="266"/>
      <c r="G39" s="260" t="str">
        <f>IF(I40="","",VLOOKUP(G40&amp;I40,$BC$9:$BD$304,2,FALSE))</f>
        <v/>
      </c>
      <c r="H39" s="260"/>
      <c r="I39" s="260"/>
      <c r="J39" s="260"/>
      <c r="K39" s="260" t="str">
        <f>IF(M40="","",VLOOKUP(K40&amp;M40,$BC$9:$BD$304,2,FALSE))</f>
        <v/>
      </c>
      <c r="L39" s="260"/>
      <c r="M39" s="260"/>
      <c r="N39" s="260"/>
      <c r="O39" s="260" t="str">
        <f>IF(Q40="","",VLOOKUP(O40&amp;Q40,$BC$9:$BD$304,2,FALSE))</f>
        <v/>
      </c>
      <c r="P39" s="260"/>
      <c r="Q39" s="260"/>
      <c r="R39" s="260"/>
      <c r="S39" s="260" t="str">
        <f>IF(U40="","",VLOOKUP(S40&amp;U40,$BC$9:$BD$304,2,FALSE))</f>
        <v/>
      </c>
      <c r="T39" s="260"/>
      <c r="U39" s="260"/>
      <c r="V39" s="260"/>
      <c r="W39" s="260" t="str">
        <f>IF(Y40="","",VLOOKUP(W40&amp;Y40,$BC$9:$BD$304,2,FALSE))</f>
        <v/>
      </c>
      <c r="X39" s="260"/>
      <c r="Y39" s="260"/>
      <c r="Z39" s="260"/>
      <c r="AA39" s="260" t="str">
        <f>IF(AC40="","",VLOOKUP(AA40&amp;AC40,$BC$9:$BD$304,2,FALSE))</f>
        <v/>
      </c>
      <c r="AB39" s="260"/>
      <c r="AC39" s="260"/>
      <c r="AD39" s="420"/>
      <c r="AE39" s="110"/>
      <c r="AF39" s="110"/>
      <c r="AG39" s="110"/>
      <c r="AH39" s="110"/>
      <c r="AI39" s="255"/>
      <c r="AJ39" s="255"/>
      <c r="AK39" s="255"/>
      <c r="AL39" s="255"/>
      <c r="AM39" s="255"/>
      <c r="AN39" s="255"/>
      <c r="AO39" s="255"/>
      <c r="AP39" s="255"/>
      <c r="AQ39" s="255"/>
      <c r="AR39" s="255"/>
      <c r="AS39" s="255"/>
      <c r="AT39" s="255"/>
      <c r="AU39" s="255"/>
      <c r="AV39" s="255"/>
      <c r="AW39" s="255"/>
      <c r="AX39" s="255"/>
      <c r="BC39" s="43" t="s">
        <v>181</v>
      </c>
      <c r="BD39" s="43" t="s">
        <v>182</v>
      </c>
      <c r="BH39" s="44" t="s">
        <v>183</v>
      </c>
      <c r="BI39" s="28" t="s">
        <v>184</v>
      </c>
    </row>
    <row r="40" spans="2:61" s="61" customFormat="1" ht="30" customHeight="1" thickBot="1">
      <c r="B40" s="419"/>
      <c r="C40" s="267"/>
      <c r="D40" s="268"/>
      <c r="E40" s="268"/>
      <c r="F40" s="269"/>
      <c r="G40" s="256" t="str">
        <f>IF($C$21="","",$C$21)</f>
        <v>22</v>
      </c>
      <c r="H40" s="257"/>
      <c r="I40" s="258"/>
      <c r="J40" s="259"/>
      <c r="K40" s="279" t="str">
        <f>IF($C$21="","",$C$21)</f>
        <v>22</v>
      </c>
      <c r="L40" s="257"/>
      <c r="M40" s="258"/>
      <c r="N40" s="259"/>
      <c r="O40" s="279" t="str">
        <f>IF($C$21="","",$C$21)</f>
        <v>22</v>
      </c>
      <c r="P40" s="257"/>
      <c r="Q40" s="258"/>
      <c r="R40" s="259"/>
      <c r="S40" s="279" t="str">
        <f>IF($C$21="","",$C$21)</f>
        <v>22</v>
      </c>
      <c r="T40" s="257"/>
      <c r="U40" s="258"/>
      <c r="V40" s="259"/>
      <c r="W40" s="279" t="str">
        <f>IF($C$21="","",$C$21)</f>
        <v>22</v>
      </c>
      <c r="X40" s="257"/>
      <c r="Y40" s="258"/>
      <c r="Z40" s="259"/>
      <c r="AA40" s="279" t="str">
        <f>IF($C$21="","",$C$21)</f>
        <v>22</v>
      </c>
      <c r="AB40" s="257"/>
      <c r="AC40" s="258"/>
      <c r="AD40" s="421"/>
      <c r="AE40" s="108"/>
      <c r="AF40" s="108"/>
      <c r="AG40" s="109"/>
      <c r="AH40" s="109"/>
      <c r="AI40" s="262"/>
      <c r="AJ40" s="262"/>
      <c r="AK40" s="263"/>
      <c r="AL40" s="263"/>
      <c r="AM40" s="262"/>
      <c r="AN40" s="262"/>
      <c r="AO40" s="263"/>
      <c r="AP40" s="263"/>
      <c r="AQ40" s="262"/>
      <c r="AR40" s="262"/>
      <c r="AS40" s="263"/>
      <c r="AT40" s="263"/>
      <c r="AU40" s="262"/>
      <c r="AV40" s="262"/>
      <c r="AW40" s="263"/>
      <c r="AX40" s="263"/>
      <c r="BC40" s="43" t="s">
        <v>185</v>
      </c>
      <c r="BD40" s="43" t="s">
        <v>85</v>
      </c>
      <c r="BH40" s="44" t="s">
        <v>186</v>
      </c>
      <c r="BI40" s="43" t="s">
        <v>187</v>
      </c>
    </row>
    <row r="41" spans="2:61" ht="40" customHeight="1" thickBot="1">
      <c r="B41" s="417">
        <v>4</v>
      </c>
      <c r="C41" s="271" t="str">
        <f>IF(G$22="","",G$22)</f>
        <v>電算機器関連</v>
      </c>
      <c r="D41" s="272"/>
      <c r="E41" s="272"/>
      <c r="F41" s="273"/>
      <c r="G41" s="260" t="str">
        <f>IF(I42="","",VLOOKUP(G42&amp;I42,$BC$9:$BD$304,2,FALSE))</f>
        <v>データ更新</v>
      </c>
      <c r="H41" s="260"/>
      <c r="I41" s="260"/>
      <c r="J41" s="260"/>
      <c r="K41" s="260" t="str">
        <f>IF(M42="","",VLOOKUP(K42&amp;M42,$BC$9:$BD$304,2,FALSE))</f>
        <v/>
      </c>
      <c r="L41" s="260"/>
      <c r="M41" s="260"/>
      <c r="N41" s="260"/>
      <c r="O41" s="260" t="str">
        <f>IF(Q42="","",VLOOKUP(O42&amp;Q42,$BC$9:$BD$304,2,FALSE))</f>
        <v/>
      </c>
      <c r="P41" s="260"/>
      <c r="Q41" s="260"/>
      <c r="R41" s="260"/>
      <c r="S41" s="260" t="str">
        <f>IF(U42="","",VLOOKUP(S42&amp;U42,$BC$9:$BD$304,2,FALSE))</f>
        <v/>
      </c>
      <c r="T41" s="260"/>
      <c r="U41" s="260"/>
      <c r="V41" s="260"/>
      <c r="W41" s="260" t="str">
        <f>IF(Y42="","",VLOOKUP(W42&amp;Y42,$BC$9:$BD$304,2,FALSE))</f>
        <v/>
      </c>
      <c r="X41" s="260"/>
      <c r="Y41" s="260"/>
      <c r="Z41" s="260"/>
      <c r="AA41" s="260" t="str">
        <f>IF(AC42="","",VLOOKUP(AA42&amp;AC42,$BC$9:$BD$304,2,FALSE))</f>
        <v/>
      </c>
      <c r="AB41" s="260"/>
      <c r="AC41" s="260"/>
      <c r="AD41" s="420"/>
      <c r="AE41" s="110"/>
      <c r="AF41" s="110"/>
      <c r="AG41" s="110"/>
      <c r="AH41" s="110"/>
      <c r="AI41" s="255"/>
      <c r="AJ41" s="255"/>
      <c r="AK41" s="255"/>
      <c r="AL41" s="255"/>
      <c r="AM41" s="255"/>
      <c r="AN41" s="255"/>
      <c r="AO41" s="255"/>
      <c r="AP41" s="255"/>
      <c r="AQ41" s="255"/>
      <c r="AR41" s="255"/>
      <c r="AS41" s="255"/>
      <c r="AT41" s="255"/>
      <c r="AU41" s="255"/>
      <c r="AV41" s="255"/>
      <c r="AW41" s="255"/>
      <c r="AX41" s="255"/>
      <c r="BC41" s="43" t="s">
        <v>188</v>
      </c>
      <c r="BD41" s="43" t="s">
        <v>189</v>
      </c>
      <c r="BH41" s="44" t="s">
        <v>190</v>
      </c>
      <c r="BI41" s="28" t="s">
        <v>191</v>
      </c>
    </row>
    <row r="42" spans="2:61" s="61" customFormat="1" ht="30" customHeight="1" thickBot="1">
      <c r="B42" s="418"/>
      <c r="C42" s="271"/>
      <c r="D42" s="272"/>
      <c r="E42" s="272"/>
      <c r="F42" s="272"/>
      <c r="G42" s="256" t="str">
        <f>IF($C$22="","",$C$22)</f>
        <v>27</v>
      </c>
      <c r="H42" s="257"/>
      <c r="I42" s="258" t="s">
        <v>91</v>
      </c>
      <c r="J42" s="259"/>
      <c r="K42" s="279" t="str">
        <f>IF($C$22="","",$C$22)</f>
        <v>27</v>
      </c>
      <c r="L42" s="257"/>
      <c r="M42" s="258"/>
      <c r="N42" s="259"/>
      <c r="O42" s="279" t="str">
        <f>IF($C$22="","",$C$22)</f>
        <v>27</v>
      </c>
      <c r="P42" s="257"/>
      <c r="Q42" s="258"/>
      <c r="R42" s="259"/>
      <c r="S42" s="279" t="str">
        <f>IF($C$22="","",$C$22)</f>
        <v>27</v>
      </c>
      <c r="T42" s="257"/>
      <c r="U42" s="258"/>
      <c r="V42" s="259"/>
      <c r="W42" s="279" t="str">
        <f>IF($C$22="","",$C$22)</f>
        <v>27</v>
      </c>
      <c r="X42" s="257"/>
      <c r="Y42" s="258"/>
      <c r="Z42" s="259"/>
      <c r="AA42" s="279" t="str">
        <f>IF($C$22="","",$C$22)</f>
        <v>27</v>
      </c>
      <c r="AB42" s="257"/>
      <c r="AC42" s="258"/>
      <c r="AD42" s="421"/>
      <c r="AE42" s="108"/>
      <c r="AF42" s="108"/>
      <c r="AG42" s="109"/>
      <c r="AH42" s="109"/>
      <c r="AI42" s="262"/>
      <c r="AJ42" s="262"/>
      <c r="AK42" s="263"/>
      <c r="AL42" s="263"/>
      <c r="AM42" s="262"/>
      <c r="AN42" s="262"/>
      <c r="AO42" s="263"/>
      <c r="AP42" s="263"/>
      <c r="AQ42" s="262"/>
      <c r="AR42" s="262"/>
      <c r="AS42" s="263"/>
      <c r="AT42" s="263"/>
      <c r="AU42" s="262"/>
      <c r="AV42" s="262"/>
      <c r="AW42" s="263"/>
      <c r="AX42" s="263"/>
      <c r="BC42" s="43" t="s">
        <v>192</v>
      </c>
      <c r="BD42" s="43" t="s">
        <v>193</v>
      </c>
      <c r="BH42" s="44" t="s">
        <v>194</v>
      </c>
      <c r="BI42" s="43" t="s">
        <v>195</v>
      </c>
    </row>
    <row r="43" spans="2:61" ht="40" customHeight="1" thickBot="1">
      <c r="B43" s="418"/>
      <c r="C43" s="264" t="str">
        <f>IF(C$22="","",C$22)</f>
        <v>27</v>
      </c>
      <c r="D43" s="265"/>
      <c r="E43" s="265"/>
      <c r="F43" s="266"/>
      <c r="G43" s="260" t="str">
        <f>IF(I44="","",VLOOKUP(G44&amp;I44,$BC$9:$BD$304,2,FALSE))</f>
        <v/>
      </c>
      <c r="H43" s="260"/>
      <c r="I43" s="260"/>
      <c r="J43" s="260"/>
      <c r="K43" s="260" t="str">
        <f>IF(M44="","",VLOOKUP(K44&amp;M44,$BC$9:$BD$304,2,FALSE))</f>
        <v/>
      </c>
      <c r="L43" s="260"/>
      <c r="M43" s="260"/>
      <c r="N43" s="260"/>
      <c r="O43" s="260" t="str">
        <f>IF(Q44="","",VLOOKUP(O44&amp;Q44,$BC$9:$BD$304,2,FALSE))</f>
        <v/>
      </c>
      <c r="P43" s="260"/>
      <c r="Q43" s="260"/>
      <c r="R43" s="260"/>
      <c r="S43" s="260" t="str">
        <f>IF(U44="","",VLOOKUP(S44&amp;U44,$BC$9:$BD$304,2,FALSE))</f>
        <v/>
      </c>
      <c r="T43" s="260"/>
      <c r="U43" s="260"/>
      <c r="V43" s="260"/>
      <c r="W43" s="260" t="str">
        <f>IF(Y44="","",VLOOKUP(W44&amp;Y44,$BC$9:$BD$304,2,FALSE))</f>
        <v/>
      </c>
      <c r="X43" s="260"/>
      <c r="Y43" s="260"/>
      <c r="Z43" s="260"/>
      <c r="AA43" s="260" t="str">
        <f>IF(AC44="","",VLOOKUP(AA44&amp;AC44,$BC$9:$BD$304,2,FALSE))</f>
        <v/>
      </c>
      <c r="AB43" s="260"/>
      <c r="AC43" s="260"/>
      <c r="AD43" s="420"/>
      <c r="AE43" s="110"/>
      <c r="AF43" s="110"/>
      <c r="AG43" s="110"/>
      <c r="AH43" s="110"/>
      <c r="AI43" s="255"/>
      <c r="AJ43" s="255"/>
      <c r="AK43" s="255"/>
      <c r="AL43" s="255"/>
      <c r="AM43" s="255"/>
      <c r="AN43" s="255"/>
      <c r="AO43" s="255"/>
      <c r="AP43" s="255"/>
      <c r="AQ43" s="255"/>
      <c r="AR43" s="255"/>
      <c r="AS43" s="255"/>
      <c r="AT43" s="255"/>
      <c r="AU43" s="255"/>
      <c r="AV43" s="255"/>
      <c r="AW43" s="255"/>
      <c r="AX43" s="255"/>
      <c r="BC43" s="43" t="s">
        <v>196</v>
      </c>
      <c r="BD43" s="43" t="s">
        <v>85</v>
      </c>
    </row>
    <row r="44" spans="2:61" s="61" customFormat="1" ht="30" customHeight="1" thickBot="1">
      <c r="B44" s="419"/>
      <c r="C44" s="267"/>
      <c r="D44" s="268"/>
      <c r="E44" s="268"/>
      <c r="F44" s="269"/>
      <c r="G44" s="256" t="str">
        <f>IF($C$22="","",$C$22)</f>
        <v>27</v>
      </c>
      <c r="H44" s="257"/>
      <c r="I44" s="258"/>
      <c r="J44" s="259"/>
      <c r="K44" s="279" t="str">
        <f>IF($C$22="","",$C$22)</f>
        <v>27</v>
      </c>
      <c r="L44" s="257"/>
      <c r="M44" s="258"/>
      <c r="N44" s="259"/>
      <c r="O44" s="279" t="str">
        <f>IF($C$22="","",$C$22)</f>
        <v>27</v>
      </c>
      <c r="P44" s="257"/>
      <c r="Q44" s="258"/>
      <c r="R44" s="281"/>
      <c r="S44" s="282" t="str">
        <f>IF($C$22="","",$C$22)</f>
        <v>27</v>
      </c>
      <c r="T44" s="257"/>
      <c r="U44" s="258"/>
      <c r="V44" s="259"/>
      <c r="W44" s="279" t="str">
        <f>IF($C$22="","",$C$22)</f>
        <v>27</v>
      </c>
      <c r="X44" s="257"/>
      <c r="Y44" s="258"/>
      <c r="Z44" s="259"/>
      <c r="AA44" s="279" t="str">
        <f>IF($C$22="","",$C$22)</f>
        <v>27</v>
      </c>
      <c r="AB44" s="257"/>
      <c r="AC44" s="258"/>
      <c r="AD44" s="421"/>
      <c r="AE44" s="108"/>
      <c r="AF44" s="108"/>
      <c r="AG44" s="109"/>
      <c r="AH44" s="109"/>
      <c r="AI44" s="262"/>
      <c r="AJ44" s="262"/>
      <c r="AK44" s="263"/>
      <c r="AL44" s="263"/>
      <c r="AM44" s="262"/>
      <c r="AN44" s="262"/>
      <c r="AO44" s="263"/>
      <c r="AP44" s="263"/>
      <c r="AQ44" s="262"/>
      <c r="AR44" s="262"/>
      <c r="AS44" s="263"/>
      <c r="AT44" s="263"/>
      <c r="AU44" s="262"/>
      <c r="AV44" s="262"/>
      <c r="AW44" s="263"/>
      <c r="AX44" s="263"/>
      <c r="BC44" s="43" t="s">
        <v>197</v>
      </c>
      <c r="BD44" s="43" t="s">
        <v>198</v>
      </c>
      <c r="BH44" s="44"/>
      <c r="BI44" s="43"/>
    </row>
    <row r="45" spans="2:61" ht="40" customHeight="1" thickBot="1">
      <c r="B45" s="417">
        <v>5</v>
      </c>
      <c r="C45" s="271" t="str">
        <f>IF(G$23="","",G$23)</f>
        <v>賃　　貸（リース、レンタル）</v>
      </c>
      <c r="D45" s="272"/>
      <c r="E45" s="272"/>
      <c r="F45" s="273"/>
      <c r="G45" s="260" t="str">
        <f>IF(I46="","",VLOOKUP(G46&amp;I46,$BC$9:$BD$304,2,FALSE))</f>
        <v>ＯＡ機器</v>
      </c>
      <c r="H45" s="260"/>
      <c r="I45" s="260"/>
      <c r="J45" s="260"/>
      <c r="K45" s="260" t="str">
        <f>IF(M46="","",VLOOKUP(K46&amp;M46,$BC$9:$BD$304,2,FALSE))</f>
        <v/>
      </c>
      <c r="L45" s="260"/>
      <c r="M45" s="260"/>
      <c r="N45" s="260"/>
      <c r="O45" s="260" t="str">
        <f>IF(Q46="","",VLOOKUP(O46&amp;Q46,$BC$9:$BD$304,2,FALSE))</f>
        <v/>
      </c>
      <c r="P45" s="260"/>
      <c r="Q45" s="260"/>
      <c r="R45" s="260"/>
      <c r="S45" s="260" t="str">
        <f>IF(U46="","",VLOOKUP(S46&amp;U46,$BC$9:$BD$304,2,FALSE))</f>
        <v/>
      </c>
      <c r="T45" s="260"/>
      <c r="U45" s="260"/>
      <c r="V45" s="260"/>
      <c r="W45" s="260" t="str">
        <f>IF(Y46="","",VLOOKUP(W46&amp;Y46,$BC$9:$BD$304,2,FALSE))</f>
        <v/>
      </c>
      <c r="X45" s="260"/>
      <c r="Y45" s="260"/>
      <c r="Z45" s="260"/>
      <c r="AA45" s="260" t="str">
        <f>IF(AC46="","",VLOOKUP(AA46&amp;AC46,$BC$9:$BD$304,2,FALSE))</f>
        <v/>
      </c>
      <c r="AB45" s="260"/>
      <c r="AC45" s="260"/>
      <c r="AD45" s="420"/>
      <c r="AE45" s="110"/>
      <c r="AF45" s="110"/>
      <c r="AG45" s="110"/>
      <c r="AH45" s="110"/>
      <c r="AI45" s="255"/>
      <c r="AJ45" s="255"/>
      <c r="AK45" s="255"/>
      <c r="AL45" s="255"/>
      <c r="AM45" s="255"/>
      <c r="AN45" s="255"/>
      <c r="AO45" s="255"/>
      <c r="AP45" s="255"/>
      <c r="AQ45" s="255"/>
      <c r="AR45" s="255"/>
      <c r="AS45" s="255"/>
      <c r="AT45" s="255"/>
      <c r="AU45" s="255"/>
      <c r="AV45" s="255"/>
      <c r="AW45" s="255"/>
      <c r="AX45" s="255"/>
      <c r="BC45" s="43" t="s">
        <v>199</v>
      </c>
      <c r="BD45" s="43" t="s">
        <v>200</v>
      </c>
    </row>
    <row r="46" spans="2:61" s="61" customFormat="1" ht="30" customHeight="1" thickBot="1">
      <c r="B46" s="418"/>
      <c r="C46" s="271"/>
      <c r="D46" s="272"/>
      <c r="E46" s="272"/>
      <c r="F46" s="272"/>
      <c r="G46" s="256" t="str">
        <f>IF($C$23="","",$C$23)</f>
        <v>51</v>
      </c>
      <c r="H46" s="257"/>
      <c r="I46" s="258" t="s">
        <v>63</v>
      </c>
      <c r="J46" s="259"/>
      <c r="K46" s="279" t="str">
        <f>IF($C$23="","",$C$23)</f>
        <v>51</v>
      </c>
      <c r="L46" s="257"/>
      <c r="M46" s="258"/>
      <c r="N46" s="259"/>
      <c r="O46" s="279" t="str">
        <f>IF($C$23="","",$C$23)</f>
        <v>51</v>
      </c>
      <c r="P46" s="257"/>
      <c r="Q46" s="258"/>
      <c r="R46" s="259"/>
      <c r="S46" s="279" t="str">
        <f>IF($C$23="","",$C$23)</f>
        <v>51</v>
      </c>
      <c r="T46" s="257"/>
      <c r="U46" s="258"/>
      <c r="V46" s="259"/>
      <c r="W46" s="279" t="str">
        <f>IF($C$23="","",$C$23)</f>
        <v>51</v>
      </c>
      <c r="X46" s="257"/>
      <c r="Y46" s="258"/>
      <c r="Z46" s="259"/>
      <c r="AA46" s="279" t="str">
        <f>IF($C$23="","",$C$23)</f>
        <v>51</v>
      </c>
      <c r="AB46" s="257"/>
      <c r="AC46" s="258"/>
      <c r="AD46" s="421"/>
      <c r="AE46" s="108"/>
      <c r="AF46" s="108"/>
      <c r="AG46" s="109"/>
      <c r="AH46" s="109"/>
      <c r="AI46" s="262"/>
      <c r="AJ46" s="262"/>
      <c r="AK46" s="263"/>
      <c r="AL46" s="263"/>
      <c r="AM46" s="262"/>
      <c r="AN46" s="262"/>
      <c r="AO46" s="263"/>
      <c r="AP46" s="263"/>
      <c r="AQ46" s="262"/>
      <c r="AR46" s="262"/>
      <c r="AS46" s="263"/>
      <c r="AT46" s="263"/>
      <c r="AU46" s="262"/>
      <c r="AV46" s="262"/>
      <c r="AW46" s="263"/>
      <c r="AX46" s="263"/>
      <c r="BC46" s="43" t="s">
        <v>201</v>
      </c>
      <c r="BD46" s="43" t="s">
        <v>202</v>
      </c>
      <c r="BH46" s="44"/>
      <c r="BI46" s="43"/>
    </row>
    <row r="47" spans="2:61" ht="40" customHeight="1" thickBot="1">
      <c r="B47" s="418"/>
      <c r="C47" s="264" t="str">
        <f>IF(C$23="","",C$23)</f>
        <v>51</v>
      </c>
      <c r="D47" s="265"/>
      <c r="E47" s="265"/>
      <c r="F47" s="266"/>
      <c r="G47" s="260" t="str">
        <f>IF(I48="","",VLOOKUP(G48&amp;I48,$BC$9:$BD$304,2,FALSE))</f>
        <v/>
      </c>
      <c r="H47" s="260"/>
      <c r="I47" s="260"/>
      <c r="J47" s="260"/>
      <c r="K47" s="260" t="str">
        <f>IF(M48="","",VLOOKUP(K48&amp;M48,$BC$9:$BD$304,2,FALSE))</f>
        <v/>
      </c>
      <c r="L47" s="260"/>
      <c r="M47" s="260"/>
      <c r="N47" s="260"/>
      <c r="O47" s="260" t="str">
        <f>IF(Q48="","",VLOOKUP(O48&amp;Q48,$BC$9:$BD$304,2,FALSE))</f>
        <v/>
      </c>
      <c r="P47" s="260"/>
      <c r="Q47" s="260"/>
      <c r="R47" s="260"/>
      <c r="S47" s="260" t="str">
        <f>IF(U48="","",VLOOKUP(S48&amp;U48,$BC$9:$BD$304,2,FALSE))</f>
        <v/>
      </c>
      <c r="T47" s="260"/>
      <c r="U47" s="260"/>
      <c r="V47" s="260"/>
      <c r="W47" s="260" t="str">
        <f>IF(Y48="","",VLOOKUP(W48&amp;Y48,$BC$9:$BD$304,2,FALSE))</f>
        <v/>
      </c>
      <c r="X47" s="260"/>
      <c r="Y47" s="260"/>
      <c r="Z47" s="260"/>
      <c r="AA47" s="260" t="str">
        <f>IF(AC48="","",VLOOKUP(AA48&amp;AC48,$BC$9:$BD$304,2,FALSE))</f>
        <v/>
      </c>
      <c r="AB47" s="260"/>
      <c r="AC47" s="260"/>
      <c r="AD47" s="420"/>
      <c r="AE47" s="110"/>
      <c r="AF47" s="110"/>
      <c r="AG47" s="110"/>
      <c r="AH47" s="110"/>
      <c r="AI47" s="255"/>
      <c r="AJ47" s="255"/>
      <c r="AK47" s="255"/>
      <c r="AL47" s="255"/>
      <c r="AM47" s="255"/>
      <c r="AN47" s="255"/>
      <c r="AO47" s="255"/>
      <c r="AP47" s="255"/>
      <c r="AQ47" s="255"/>
      <c r="AR47" s="255"/>
      <c r="AS47" s="255"/>
      <c r="AT47" s="255"/>
      <c r="AU47" s="255"/>
      <c r="AV47" s="255"/>
      <c r="AW47" s="255"/>
      <c r="AX47" s="255"/>
      <c r="BC47" s="43" t="s">
        <v>203</v>
      </c>
      <c r="BD47" s="43" t="s">
        <v>204</v>
      </c>
    </row>
    <row r="48" spans="2:61" s="61" customFormat="1" ht="30" customHeight="1" thickBot="1">
      <c r="B48" s="428"/>
      <c r="C48" s="429"/>
      <c r="D48" s="430"/>
      <c r="E48" s="430"/>
      <c r="F48" s="431"/>
      <c r="G48" s="432" t="str">
        <f>IF($C$23="","",$C$23)</f>
        <v>51</v>
      </c>
      <c r="H48" s="424"/>
      <c r="I48" s="425"/>
      <c r="J48" s="426"/>
      <c r="K48" s="423" t="str">
        <f>IF($C$23="","",$C$23)</f>
        <v>51</v>
      </c>
      <c r="L48" s="424"/>
      <c r="M48" s="425"/>
      <c r="N48" s="426"/>
      <c r="O48" s="423" t="str">
        <f>IF($C$23="","",$C$23)</f>
        <v>51</v>
      </c>
      <c r="P48" s="424"/>
      <c r="Q48" s="425"/>
      <c r="R48" s="426"/>
      <c r="S48" s="423" t="str">
        <f>IF($C$23="","",$C$23)</f>
        <v>51</v>
      </c>
      <c r="T48" s="424"/>
      <c r="U48" s="425"/>
      <c r="V48" s="426"/>
      <c r="W48" s="423" t="str">
        <f>IF($C$23="","",$C$23)</f>
        <v>51</v>
      </c>
      <c r="X48" s="424"/>
      <c r="Y48" s="425"/>
      <c r="Z48" s="426"/>
      <c r="AA48" s="423" t="str">
        <f>IF($C$23="","",$C$23)</f>
        <v>51</v>
      </c>
      <c r="AB48" s="424"/>
      <c r="AC48" s="425"/>
      <c r="AD48" s="427"/>
      <c r="AE48" s="108"/>
      <c r="AF48" s="108"/>
      <c r="AG48" s="109"/>
      <c r="AH48" s="109"/>
      <c r="AI48" s="262"/>
      <c r="AJ48" s="262"/>
      <c r="AK48" s="263"/>
      <c r="AL48" s="263"/>
      <c r="AM48" s="262"/>
      <c r="AN48" s="262"/>
      <c r="AO48" s="263"/>
      <c r="AP48" s="263"/>
      <c r="AQ48" s="262"/>
      <c r="AR48" s="262"/>
      <c r="AS48" s="263"/>
      <c r="AT48" s="263"/>
      <c r="AU48" s="262"/>
      <c r="AV48" s="262"/>
      <c r="AW48" s="263"/>
      <c r="AX48" s="263"/>
      <c r="BC48" s="43" t="s">
        <v>205</v>
      </c>
      <c r="BD48" s="43" t="s">
        <v>206</v>
      </c>
      <c r="BH48" s="44"/>
      <c r="BI48" s="43"/>
    </row>
    <row r="49" spans="2:56" ht="45.75" customHeight="1">
      <c r="B49" s="284" t="s">
        <v>855</v>
      </c>
      <c r="C49" s="284"/>
      <c r="D49" s="284"/>
      <c r="E49" s="284"/>
      <c r="F49" s="284"/>
      <c r="G49" s="284"/>
      <c r="H49" s="284"/>
      <c r="I49" s="284"/>
      <c r="J49" s="284"/>
      <c r="K49" s="284"/>
      <c r="L49" s="284"/>
      <c r="M49" s="284"/>
      <c r="N49" s="284"/>
      <c r="O49" s="284"/>
      <c r="P49" s="284"/>
      <c r="Q49" s="284"/>
      <c r="R49" s="284"/>
      <c r="S49" s="284"/>
      <c r="T49" s="284"/>
      <c r="U49" s="284"/>
      <c r="V49" s="284"/>
      <c r="W49" s="284"/>
      <c r="X49" s="284"/>
      <c r="Y49" s="284"/>
      <c r="Z49" s="284"/>
      <c r="AA49" s="284"/>
      <c r="AB49" s="284"/>
      <c r="AC49" s="284"/>
      <c r="AD49" s="284"/>
      <c r="AE49" s="284"/>
      <c r="AF49" s="284"/>
      <c r="AG49" s="284"/>
      <c r="AH49" s="284"/>
      <c r="AI49" s="284"/>
      <c r="AJ49" s="284"/>
      <c r="AK49" s="284"/>
      <c r="AL49" s="284"/>
      <c r="AM49" s="284"/>
      <c r="AN49" s="284"/>
      <c r="AO49" s="284"/>
      <c r="AP49" s="284"/>
      <c r="AQ49" s="284"/>
      <c r="AR49" s="284"/>
      <c r="AS49" s="284"/>
      <c r="AT49" s="284"/>
      <c r="AU49" s="284"/>
      <c r="AV49" s="284"/>
      <c r="AW49" s="284"/>
      <c r="AX49" s="284"/>
      <c r="BC49" s="43" t="s">
        <v>207</v>
      </c>
      <c r="BD49" s="43" t="s">
        <v>208</v>
      </c>
    </row>
    <row r="50" spans="2:56" ht="37.5" customHeight="1"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3"/>
      <c r="M50" s="62"/>
      <c r="N50" s="62"/>
      <c r="O50" s="62"/>
      <c r="P50" s="62"/>
      <c r="Q50" s="62"/>
      <c r="R50" s="62"/>
      <c r="S50" s="63"/>
      <c r="T50" s="63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BC50" s="43" t="s">
        <v>209</v>
      </c>
      <c r="BD50" s="43" t="s">
        <v>85</v>
      </c>
    </row>
    <row r="51" spans="2:56" ht="36" customHeight="1"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BC51" s="43" t="s">
        <v>210</v>
      </c>
      <c r="BD51" s="43" t="s">
        <v>211</v>
      </c>
    </row>
    <row r="52" spans="2:56" ht="36" customHeight="1">
      <c r="BC52" s="43" t="s">
        <v>212</v>
      </c>
      <c r="BD52" s="43" t="s">
        <v>213</v>
      </c>
    </row>
    <row r="53" spans="2:56">
      <c r="BC53" s="43" t="s">
        <v>214</v>
      </c>
      <c r="BD53" s="43" t="s">
        <v>85</v>
      </c>
    </row>
    <row r="54" spans="2:56">
      <c r="BC54" s="43" t="s">
        <v>215</v>
      </c>
      <c r="BD54" s="43" t="s">
        <v>216</v>
      </c>
    </row>
    <row r="55" spans="2:56">
      <c r="BC55" s="43" t="s">
        <v>217</v>
      </c>
      <c r="BD55" s="43" t="s">
        <v>218</v>
      </c>
    </row>
    <row r="56" spans="2:56">
      <c r="BC56" s="43" t="s">
        <v>219</v>
      </c>
      <c r="BD56" s="43" t="s">
        <v>220</v>
      </c>
    </row>
    <row r="57" spans="2:56">
      <c r="BC57" s="43" t="s">
        <v>221</v>
      </c>
      <c r="BD57" s="43" t="s">
        <v>222</v>
      </c>
    </row>
    <row r="58" spans="2:56">
      <c r="BC58" s="43" t="s">
        <v>223</v>
      </c>
      <c r="BD58" s="43" t="s">
        <v>224</v>
      </c>
    </row>
    <row r="59" spans="2:56">
      <c r="BC59" s="43" t="s">
        <v>225</v>
      </c>
      <c r="BD59" s="43" t="s">
        <v>226</v>
      </c>
    </row>
    <row r="60" spans="2:56">
      <c r="BC60" s="43" t="s">
        <v>227</v>
      </c>
      <c r="BD60" s="43" t="s">
        <v>228</v>
      </c>
    </row>
    <row r="61" spans="2:56">
      <c r="BC61" s="43" t="s">
        <v>229</v>
      </c>
      <c r="BD61" s="43" t="s">
        <v>230</v>
      </c>
    </row>
    <row r="62" spans="2:56">
      <c r="BC62" s="43" t="s">
        <v>231</v>
      </c>
      <c r="BD62" s="43" t="s">
        <v>232</v>
      </c>
    </row>
    <row r="63" spans="2:56">
      <c r="BC63" s="43" t="s">
        <v>233</v>
      </c>
      <c r="BD63" s="43" t="s">
        <v>85</v>
      </c>
    </row>
    <row r="64" spans="2:56">
      <c r="BC64" s="43" t="s">
        <v>234</v>
      </c>
      <c r="BD64" s="43" t="s">
        <v>235</v>
      </c>
    </row>
    <row r="65" spans="55:56">
      <c r="BC65" s="43" t="s">
        <v>236</v>
      </c>
      <c r="BD65" s="43" t="s">
        <v>237</v>
      </c>
    </row>
    <row r="66" spans="55:56">
      <c r="BC66" s="43" t="s">
        <v>238</v>
      </c>
      <c r="BD66" s="43" t="s">
        <v>239</v>
      </c>
    </row>
    <row r="67" spans="55:56">
      <c r="BC67" s="43" t="s">
        <v>240</v>
      </c>
      <c r="BD67" s="43" t="s">
        <v>241</v>
      </c>
    </row>
    <row r="68" spans="55:56">
      <c r="BC68" s="43" t="s">
        <v>242</v>
      </c>
      <c r="BD68" s="43" t="s">
        <v>243</v>
      </c>
    </row>
    <row r="69" spans="55:56">
      <c r="BC69" s="43" t="s">
        <v>244</v>
      </c>
      <c r="BD69" s="43" t="s">
        <v>85</v>
      </c>
    </row>
    <row r="70" spans="55:56">
      <c r="BC70" s="43" t="s">
        <v>245</v>
      </c>
      <c r="BD70" s="43" t="s">
        <v>246</v>
      </c>
    </row>
    <row r="71" spans="55:56">
      <c r="BC71" s="43" t="s">
        <v>247</v>
      </c>
      <c r="BD71" s="43" t="s">
        <v>248</v>
      </c>
    </row>
    <row r="72" spans="55:56">
      <c r="BC72" s="43" t="s">
        <v>249</v>
      </c>
      <c r="BD72" s="43" t="s">
        <v>250</v>
      </c>
    </row>
    <row r="73" spans="55:56">
      <c r="BC73" s="43" t="s">
        <v>251</v>
      </c>
      <c r="BD73" s="43" t="s">
        <v>252</v>
      </c>
    </row>
    <row r="74" spans="55:56">
      <c r="BC74" s="43" t="s">
        <v>253</v>
      </c>
      <c r="BD74" s="43" t="s">
        <v>254</v>
      </c>
    </row>
    <row r="75" spans="55:56">
      <c r="BC75" s="43" t="s">
        <v>255</v>
      </c>
      <c r="BD75" s="43" t="s">
        <v>256</v>
      </c>
    </row>
    <row r="76" spans="55:56">
      <c r="BC76" s="43" t="s">
        <v>257</v>
      </c>
      <c r="BD76" s="43" t="s">
        <v>258</v>
      </c>
    </row>
    <row r="77" spans="55:56">
      <c r="BC77" s="43" t="s">
        <v>259</v>
      </c>
      <c r="BD77" s="43" t="s">
        <v>260</v>
      </c>
    </row>
    <row r="78" spans="55:56">
      <c r="BC78" s="43" t="s">
        <v>261</v>
      </c>
      <c r="BD78" s="43" t="s">
        <v>85</v>
      </c>
    </row>
    <row r="79" spans="55:56">
      <c r="BC79" s="43" t="s">
        <v>262</v>
      </c>
      <c r="BD79" s="43" t="s">
        <v>263</v>
      </c>
    </row>
    <row r="80" spans="55:56">
      <c r="BC80" s="43" t="s">
        <v>264</v>
      </c>
      <c r="BD80" s="43" t="s">
        <v>265</v>
      </c>
    </row>
    <row r="81" spans="55:56">
      <c r="BC81" s="43" t="s">
        <v>266</v>
      </c>
      <c r="BD81" s="43" t="s">
        <v>267</v>
      </c>
    </row>
    <row r="82" spans="55:56">
      <c r="BC82" s="43" t="s">
        <v>268</v>
      </c>
      <c r="BD82" s="43" t="s">
        <v>269</v>
      </c>
    </row>
    <row r="83" spans="55:56">
      <c r="BC83" s="43" t="s">
        <v>270</v>
      </c>
      <c r="BD83" s="43" t="s">
        <v>271</v>
      </c>
    </row>
    <row r="84" spans="55:56">
      <c r="BC84" s="43" t="s">
        <v>272</v>
      </c>
      <c r="BD84" s="43" t="s">
        <v>273</v>
      </c>
    </row>
    <row r="85" spans="55:56">
      <c r="BC85" s="43" t="s">
        <v>274</v>
      </c>
      <c r="BD85" s="43" t="s">
        <v>275</v>
      </c>
    </row>
    <row r="86" spans="55:56">
      <c r="BC86" s="43" t="s">
        <v>276</v>
      </c>
      <c r="BD86" s="43" t="s">
        <v>277</v>
      </c>
    </row>
    <row r="87" spans="55:56">
      <c r="BC87" s="43" t="s">
        <v>278</v>
      </c>
      <c r="BD87" s="43" t="s">
        <v>85</v>
      </c>
    </row>
    <row r="88" spans="55:56">
      <c r="BC88" s="43" t="s">
        <v>279</v>
      </c>
      <c r="BD88" s="43" t="s">
        <v>280</v>
      </c>
    </row>
    <row r="89" spans="55:56">
      <c r="BC89" s="43" t="s">
        <v>281</v>
      </c>
      <c r="BD89" s="43" t="s">
        <v>282</v>
      </c>
    </row>
    <row r="90" spans="55:56">
      <c r="BC90" s="43" t="s">
        <v>283</v>
      </c>
      <c r="BD90" s="43" t="s">
        <v>85</v>
      </c>
    </row>
    <row r="91" spans="55:56">
      <c r="BC91" s="43" t="s">
        <v>284</v>
      </c>
      <c r="BD91" s="43" t="s">
        <v>285</v>
      </c>
    </row>
    <row r="92" spans="55:56">
      <c r="BC92" s="43" t="s">
        <v>286</v>
      </c>
      <c r="BD92" s="43" t="s">
        <v>287</v>
      </c>
    </row>
    <row r="93" spans="55:56">
      <c r="BC93" s="43" t="s">
        <v>288</v>
      </c>
      <c r="BD93" s="43" t="s">
        <v>289</v>
      </c>
    </row>
    <row r="94" spans="55:56">
      <c r="BC94" s="43" t="s">
        <v>290</v>
      </c>
      <c r="BD94" s="43" t="s">
        <v>291</v>
      </c>
    </row>
    <row r="95" spans="55:56">
      <c r="BC95" s="43" t="s">
        <v>292</v>
      </c>
      <c r="BD95" s="43" t="s">
        <v>85</v>
      </c>
    </row>
    <row r="96" spans="55:56">
      <c r="BC96" s="43" t="s">
        <v>293</v>
      </c>
      <c r="BD96" s="43" t="s">
        <v>294</v>
      </c>
    </row>
    <row r="97" spans="55:56">
      <c r="BC97" s="43" t="s">
        <v>295</v>
      </c>
      <c r="BD97" s="43" t="s">
        <v>296</v>
      </c>
    </row>
    <row r="98" spans="55:56">
      <c r="BC98" s="43" t="s">
        <v>297</v>
      </c>
      <c r="BD98" s="43" t="s">
        <v>298</v>
      </c>
    </row>
    <row r="99" spans="55:56">
      <c r="BC99" s="43" t="s">
        <v>299</v>
      </c>
      <c r="BD99" s="43" t="s">
        <v>300</v>
      </c>
    </row>
    <row r="100" spans="55:56">
      <c r="BC100" s="43" t="s">
        <v>301</v>
      </c>
      <c r="BD100" s="43" t="s">
        <v>302</v>
      </c>
    </row>
    <row r="101" spans="55:56">
      <c r="BC101" s="43" t="s">
        <v>303</v>
      </c>
      <c r="BD101" s="43" t="s">
        <v>304</v>
      </c>
    </row>
    <row r="102" spans="55:56">
      <c r="BC102" s="43" t="s">
        <v>305</v>
      </c>
      <c r="BD102" s="43" t="s">
        <v>306</v>
      </c>
    </row>
    <row r="103" spans="55:56">
      <c r="BC103" s="43" t="s">
        <v>307</v>
      </c>
      <c r="BD103" s="43" t="s">
        <v>308</v>
      </c>
    </row>
    <row r="104" spans="55:56">
      <c r="BC104" s="43" t="s">
        <v>309</v>
      </c>
      <c r="BD104" s="43" t="s">
        <v>310</v>
      </c>
    </row>
    <row r="105" spans="55:56">
      <c r="BC105" s="43" t="s">
        <v>311</v>
      </c>
      <c r="BD105" s="43" t="s">
        <v>85</v>
      </c>
    </row>
    <row r="106" spans="55:56">
      <c r="BC106" s="43" t="s">
        <v>312</v>
      </c>
      <c r="BD106" s="43" t="s">
        <v>313</v>
      </c>
    </row>
    <row r="107" spans="55:56">
      <c r="BC107" s="43" t="s">
        <v>314</v>
      </c>
      <c r="BD107" s="43" t="s">
        <v>315</v>
      </c>
    </row>
    <row r="108" spans="55:56">
      <c r="BC108" s="43" t="s">
        <v>316</v>
      </c>
      <c r="BD108" s="43" t="s">
        <v>85</v>
      </c>
    </row>
    <row r="109" spans="55:56">
      <c r="BC109" s="43" t="s">
        <v>317</v>
      </c>
      <c r="BD109" s="43" t="s">
        <v>318</v>
      </c>
    </row>
    <row r="110" spans="55:56">
      <c r="BC110" s="43" t="s">
        <v>319</v>
      </c>
      <c r="BD110" s="43" t="s">
        <v>320</v>
      </c>
    </row>
    <row r="111" spans="55:56">
      <c r="BC111" s="43" t="s">
        <v>321</v>
      </c>
      <c r="BD111" s="43" t="s">
        <v>322</v>
      </c>
    </row>
    <row r="112" spans="55:56">
      <c r="BC112" s="43" t="s">
        <v>323</v>
      </c>
      <c r="BD112" s="43" t="s">
        <v>324</v>
      </c>
    </row>
    <row r="113" spans="55:56">
      <c r="BC113" s="43" t="s">
        <v>325</v>
      </c>
      <c r="BD113" s="43" t="s">
        <v>85</v>
      </c>
    </row>
    <row r="114" spans="55:56">
      <c r="BC114" s="43" t="s">
        <v>326</v>
      </c>
      <c r="BD114" s="43" t="s">
        <v>327</v>
      </c>
    </row>
    <row r="115" spans="55:56">
      <c r="BC115" s="43" t="s">
        <v>328</v>
      </c>
      <c r="BD115" s="43" t="s">
        <v>329</v>
      </c>
    </row>
    <row r="116" spans="55:56">
      <c r="BC116" s="43" t="s">
        <v>330</v>
      </c>
      <c r="BD116" s="43" t="s">
        <v>331</v>
      </c>
    </row>
    <row r="117" spans="55:56">
      <c r="BC117" s="43" t="s">
        <v>332</v>
      </c>
      <c r="BD117" s="43" t="s">
        <v>333</v>
      </c>
    </row>
    <row r="118" spans="55:56">
      <c r="BC118" s="43" t="s">
        <v>334</v>
      </c>
      <c r="BD118" s="43" t="s">
        <v>335</v>
      </c>
    </row>
    <row r="119" spans="55:56">
      <c r="BC119" s="43" t="s">
        <v>336</v>
      </c>
      <c r="BD119" s="43" t="s">
        <v>337</v>
      </c>
    </row>
    <row r="120" spans="55:56">
      <c r="BC120" s="43" t="s">
        <v>338</v>
      </c>
      <c r="BD120" s="43" t="s">
        <v>339</v>
      </c>
    </row>
    <row r="121" spans="55:56">
      <c r="BC121" s="43" t="s">
        <v>340</v>
      </c>
      <c r="BD121" s="43" t="s">
        <v>341</v>
      </c>
    </row>
    <row r="122" spans="55:56">
      <c r="BC122" s="43" t="s">
        <v>342</v>
      </c>
      <c r="BD122" s="43" t="s">
        <v>343</v>
      </c>
    </row>
    <row r="123" spans="55:56">
      <c r="BC123" s="43" t="s">
        <v>344</v>
      </c>
      <c r="BD123" s="43" t="s">
        <v>345</v>
      </c>
    </row>
    <row r="124" spans="55:56">
      <c r="BC124" s="43" t="s">
        <v>346</v>
      </c>
      <c r="BD124" s="43" t="s">
        <v>347</v>
      </c>
    </row>
    <row r="125" spans="55:56">
      <c r="BC125" s="43" t="s">
        <v>348</v>
      </c>
      <c r="BD125" s="43" t="s">
        <v>349</v>
      </c>
    </row>
    <row r="126" spans="55:56">
      <c r="BC126" s="43" t="s">
        <v>350</v>
      </c>
      <c r="BD126" s="43" t="s">
        <v>351</v>
      </c>
    </row>
    <row r="127" spans="55:56">
      <c r="BC127" s="43" t="s">
        <v>352</v>
      </c>
      <c r="BD127" s="43" t="s">
        <v>353</v>
      </c>
    </row>
    <row r="128" spans="55:56">
      <c r="BC128" s="43" t="s">
        <v>354</v>
      </c>
      <c r="BD128" s="43" t="s">
        <v>85</v>
      </c>
    </row>
    <row r="129" spans="55:56">
      <c r="BC129" s="43" t="s">
        <v>355</v>
      </c>
      <c r="BD129" s="43" t="s">
        <v>356</v>
      </c>
    </row>
    <row r="130" spans="55:56">
      <c r="BC130" s="43" t="s">
        <v>357</v>
      </c>
      <c r="BD130" s="43" t="s">
        <v>358</v>
      </c>
    </row>
    <row r="131" spans="55:56">
      <c r="BC131" s="43" t="s">
        <v>359</v>
      </c>
      <c r="BD131" s="43" t="s">
        <v>360</v>
      </c>
    </row>
    <row r="132" spans="55:56">
      <c r="BC132" s="43" t="s">
        <v>361</v>
      </c>
      <c r="BD132" s="43" t="s">
        <v>362</v>
      </c>
    </row>
    <row r="133" spans="55:56">
      <c r="BC133" s="43" t="s">
        <v>363</v>
      </c>
      <c r="BD133" s="43" t="s">
        <v>364</v>
      </c>
    </row>
    <row r="134" spans="55:56">
      <c r="BC134" s="43" t="s">
        <v>365</v>
      </c>
      <c r="BD134" s="43" t="s">
        <v>366</v>
      </c>
    </row>
    <row r="135" spans="55:56">
      <c r="BC135" s="43" t="s">
        <v>367</v>
      </c>
      <c r="BD135" s="43" t="s">
        <v>368</v>
      </c>
    </row>
    <row r="136" spans="55:56">
      <c r="BC136" s="43" t="s">
        <v>369</v>
      </c>
      <c r="BD136" s="43" t="s">
        <v>370</v>
      </c>
    </row>
    <row r="137" spans="55:56">
      <c r="BC137" s="43" t="s">
        <v>371</v>
      </c>
      <c r="BD137" s="43" t="s">
        <v>372</v>
      </c>
    </row>
    <row r="138" spans="55:56">
      <c r="BC138" s="43" t="s">
        <v>373</v>
      </c>
      <c r="BD138" s="43" t="s">
        <v>374</v>
      </c>
    </row>
    <row r="139" spans="55:56">
      <c r="BC139" s="43" t="s">
        <v>375</v>
      </c>
      <c r="BD139" s="43" t="s">
        <v>376</v>
      </c>
    </row>
    <row r="140" spans="55:56">
      <c r="BC140" s="43" t="s">
        <v>377</v>
      </c>
      <c r="BD140" s="43" t="s">
        <v>378</v>
      </c>
    </row>
    <row r="141" spans="55:56">
      <c r="BC141" s="43" t="s">
        <v>379</v>
      </c>
      <c r="BD141" s="43" t="s">
        <v>380</v>
      </c>
    </row>
    <row r="142" spans="55:56">
      <c r="BC142" s="43" t="s">
        <v>381</v>
      </c>
      <c r="BD142" s="43" t="s">
        <v>382</v>
      </c>
    </row>
    <row r="143" spans="55:56">
      <c r="BC143" s="43" t="s">
        <v>383</v>
      </c>
      <c r="BD143" s="43" t="s">
        <v>384</v>
      </c>
    </row>
    <row r="144" spans="55:56">
      <c r="BC144" s="43" t="s">
        <v>385</v>
      </c>
      <c r="BD144" s="43" t="s">
        <v>386</v>
      </c>
    </row>
    <row r="145" spans="55:56">
      <c r="BC145" s="43" t="s">
        <v>387</v>
      </c>
      <c r="BD145" s="43" t="s">
        <v>388</v>
      </c>
    </row>
    <row r="146" spans="55:56">
      <c r="BC146" s="43" t="s">
        <v>389</v>
      </c>
      <c r="BD146" s="43" t="s">
        <v>390</v>
      </c>
    </row>
    <row r="147" spans="55:56">
      <c r="BC147" s="43" t="s">
        <v>391</v>
      </c>
      <c r="BD147" s="43" t="s">
        <v>85</v>
      </c>
    </row>
    <row r="148" spans="55:56">
      <c r="BC148" s="43" t="s">
        <v>392</v>
      </c>
      <c r="BD148" s="43" t="s">
        <v>393</v>
      </c>
    </row>
    <row r="149" spans="55:56">
      <c r="BC149" s="43" t="s">
        <v>394</v>
      </c>
      <c r="BD149" s="43" t="s">
        <v>395</v>
      </c>
    </row>
    <row r="150" spans="55:56">
      <c r="BC150" s="43" t="s">
        <v>396</v>
      </c>
      <c r="BD150" s="43" t="s">
        <v>397</v>
      </c>
    </row>
    <row r="151" spans="55:56">
      <c r="BC151" s="43" t="s">
        <v>398</v>
      </c>
      <c r="BD151" s="43" t="s">
        <v>399</v>
      </c>
    </row>
    <row r="152" spans="55:56">
      <c r="BC152" s="43" t="s">
        <v>400</v>
      </c>
      <c r="BD152" s="43" t="s">
        <v>401</v>
      </c>
    </row>
    <row r="153" spans="55:56">
      <c r="BC153" s="43" t="s">
        <v>402</v>
      </c>
      <c r="BD153" s="43" t="s">
        <v>403</v>
      </c>
    </row>
    <row r="154" spans="55:56">
      <c r="BC154" s="43" t="s">
        <v>404</v>
      </c>
      <c r="BD154" s="43" t="s">
        <v>405</v>
      </c>
    </row>
    <row r="155" spans="55:56">
      <c r="BC155" s="43" t="s">
        <v>406</v>
      </c>
      <c r="BD155" s="43" t="s">
        <v>407</v>
      </c>
    </row>
    <row r="156" spans="55:56">
      <c r="BC156" s="43" t="s">
        <v>408</v>
      </c>
      <c r="BD156" s="43" t="s">
        <v>409</v>
      </c>
    </row>
    <row r="157" spans="55:56">
      <c r="BC157" s="43" t="s">
        <v>410</v>
      </c>
      <c r="BD157" s="43" t="s">
        <v>411</v>
      </c>
    </row>
    <row r="158" spans="55:56">
      <c r="BC158" s="43" t="s">
        <v>412</v>
      </c>
      <c r="BD158" s="43" t="s">
        <v>413</v>
      </c>
    </row>
    <row r="159" spans="55:56">
      <c r="BC159" s="43" t="s">
        <v>414</v>
      </c>
      <c r="BD159" s="43" t="s">
        <v>415</v>
      </c>
    </row>
    <row r="160" spans="55:56">
      <c r="BC160" s="43" t="s">
        <v>416</v>
      </c>
      <c r="BD160" s="43" t="s">
        <v>417</v>
      </c>
    </row>
    <row r="161" spans="55:56">
      <c r="BC161" s="43" t="s">
        <v>418</v>
      </c>
      <c r="BD161" s="43" t="s">
        <v>85</v>
      </c>
    </row>
    <row r="162" spans="55:56">
      <c r="BC162" s="43" t="s">
        <v>419</v>
      </c>
      <c r="BD162" s="43" t="s">
        <v>420</v>
      </c>
    </row>
    <row r="163" spans="55:56">
      <c r="BC163" s="43" t="s">
        <v>421</v>
      </c>
      <c r="BD163" s="43" t="s">
        <v>422</v>
      </c>
    </row>
    <row r="164" spans="55:56">
      <c r="BC164" s="43" t="s">
        <v>423</v>
      </c>
      <c r="BD164" s="43" t="s">
        <v>424</v>
      </c>
    </row>
    <row r="165" spans="55:56">
      <c r="BC165" s="43" t="s">
        <v>425</v>
      </c>
      <c r="BD165" s="43" t="s">
        <v>426</v>
      </c>
    </row>
    <row r="166" spans="55:56">
      <c r="BC166" s="43" t="s">
        <v>427</v>
      </c>
      <c r="BD166" s="43" t="s">
        <v>428</v>
      </c>
    </row>
    <row r="167" spans="55:56">
      <c r="BC167" s="43" t="s">
        <v>429</v>
      </c>
      <c r="BD167" s="43" t="s">
        <v>430</v>
      </c>
    </row>
    <row r="168" spans="55:56">
      <c r="BC168" s="43" t="s">
        <v>431</v>
      </c>
      <c r="BD168" s="43" t="s">
        <v>432</v>
      </c>
    </row>
    <row r="169" spans="55:56">
      <c r="BC169" s="43" t="s">
        <v>433</v>
      </c>
      <c r="BD169" s="43" t="s">
        <v>434</v>
      </c>
    </row>
    <row r="170" spans="55:56">
      <c r="BC170" s="43" t="s">
        <v>435</v>
      </c>
      <c r="BD170" s="43" t="s">
        <v>436</v>
      </c>
    </row>
    <row r="171" spans="55:56">
      <c r="BC171" s="43" t="s">
        <v>437</v>
      </c>
      <c r="BD171" s="43" t="s">
        <v>438</v>
      </c>
    </row>
    <row r="172" spans="55:56">
      <c r="BC172" s="43" t="s">
        <v>439</v>
      </c>
      <c r="BD172" s="43" t="s">
        <v>440</v>
      </c>
    </row>
    <row r="173" spans="55:56">
      <c r="BC173" s="43" t="s">
        <v>441</v>
      </c>
      <c r="BD173" s="43" t="s">
        <v>442</v>
      </c>
    </row>
    <row r="174" spans="55:56">
      <c r="BC174" s="43" t="s">
        <v>443</v>
      </c>
      <c r="BD174" s="43" t="s">
        <v>444</v>
      </c>
    </row>
    <row r="175" spans="55:56">
      <c r="BC175" s="43" t="s">
        <v>445</v>
      </c>
      <c r="BD175" s="43" t="s">
        <v>85</v>
      </c>
    </row>
    <row r="176" spans="55:56">
      <c r="BC176" s="43" t="s">
        <v>446</v>
      </c>
      <c r="BD176" s="43" t="s">
        <v>447</v>
      </c>
    </row>
    <row r="177" spans="55:56">
      <c r="BC177" s="43" t="s">
        <v>448</v>
      </c>
      <c r="BD177" s="43" t="s">
        <v>449</v>
      </c>
    </row>
    <row r="178" spans="55:56">
      <c r="BC178" s="43" t="s">
        <v>450</v>
      </c>
      <c r="BD178" s="43" t="s">
        <v>451</v>
      </c>
    </row>
    <row r="179" spans="55:56">
      <c r="BC179" s="43" t="s">
        <v>452</v>
      </c>
      <c r="BD179" s="43" t="s">
        <v>453</v>
      </c>
    </row>
    <row r="180" spans="55:56">
      <c r="BC180" s="43" t="s">
        <v>454</v>
      </c>
      <c r="BD180" s="43" t="s">
        <v>455</v>
      </c>
    </row>
    <row r="181" spans="55:56">
      <c r="BC181" s="43" t="s">
        <v>456</v>
      </c>
      <c r="BD181" s="43" t="s">
        <v>457</v>
      </c>
    </row>
    <row r="182" spans="55:56">
      <c r="BC182" s="43" t="s">
        <v>458</v>
      </c>
      <c r="BD182" s="43" t="s">
        <v>459</v>
      </c>
    </row>
    <row r="183" spans="55:56">
      <c r="BC183" s="43" t="s">
        <v>460</v>
      </c>
      <c r="BD183" s="43" t="s">
        <v>461</v>
      </c>
    </row>
    <row r="184" spans="55:56">
      <c r="BC184" s="43" t="s">
        <v>462</v>
      </c>
      <c r="BD184" s="43" t="s">
        <v>463</v>
      </c>
    </row>
    <row r="185" spans="55:56">
      <c r="BC185" s="43" t="s">
        <v>464</v>
      </c>
      <c r="BD185" s="43" t="s">
        <v>465</v>
      </c>
    </row>
    <row r="186" spans="55:56">
      <c r="BC186" s="43" t="s">
        <v>466</v>
      </c>
      <c r="BD186" s="43" t="s">
        <v>467</v>
      </c>
    </row>
    <row r="187" spans="55:56">
      <c r="BC187" s="43" t="s">
        <v>468</v>
      </c>
      <c r="BD187" s="43" t="s">
        <v>469</v>
      </c>
    </row>
    <row r="188" spans="55:56">
      <c r="BC188" s="43" t="s">
        <v>470</v>
      </c>
      <c r="BD188" s="43" t="s">
        <v>471</v>
      </c>
    </row>
    <row r="189" spans="55:56">
      <c r="BC189" s="43" t="s">
        <v>472</v>
      </c>
      <c r="BD189" s="43" t="s">
        <v>473</v>
      </c>
    </row>
    <row r="190" spans="55:56">
      <c r="BC190" s="43" t="s">
        <v>474</v>
      </c>
      <c r="BD190" s="43" t="s">
        <v>475</v>
      </c>
    </row>
    <row r="191" spans="55:56">
      <c r="BC191" s="43" t="s">
        <v>476</v>
      </c>
      <c r="BD191" s="43" t="s">
        <v>451</v>
      </c>
    </row>
    <row r="192" spans="55:56">
      <c r="BC192" s="43" t="s">
        <v>477</v>
      </c>
      <c r="BD192" s="43" t="s">
        <v>478</v>
      </c>
    </row>
    <row r="193" spans="55:56">
      <c r="BC193" s="43" t="s">
        <v>479</v>
      </c>
      <c r="BD193" s="43" t="s">
        <v>480</v>
      </c>
    </row>
    <row r="194" spans="55:56">
      <c r="BC194" s="43" t="s">
        <v>481</v>
      </c>
      <c r="BD194" s="43" t="s">
        <v>482</v>
      </c>
    </row>
    <row r="195" spans="55:56">
      <c r="BC195" s="43" t="s">
        <v>483</v>
      </c>
      <c r="BD195" s="43" t="s">
        <v>484</v>
      </c>
    </row>
    <row r="196" spans="55:56">
      <c r="BC196" s="43" t="s">
        <v>485</v>
      </c>
      <c r="BD196" s="43" t="s">
        <v>486</v>
      </c>
    </row>
    <row r="197" spans="55:56">
      <c r="BC197" s="43" t="s">
        <v>487</v>
      </c>
      <c r="BD197" s="43" t="s">
        <v>85</v>
      </c>
    </row>
    <row r="198" spans="55:56">
      <c r="BC198" s="43" t="s">
        <v>488</v>
      </c>
      <c r="BD198" s="43" t="s">
        <v>489</v>
      </c>
    </row>
    <row r="199" spans="55:56">
      <c r="BC199" s="43" t="s">
        <v>490</v>
      </c>
      <c r="BD199" s="43" t="s">
        <v>491</v>
      </c>
    </row>
    <row r="200" spans="55:56">
      <c r="BC200" s="43" t="s">
        <v>492</v>
      </c>
      <c r="BD200" s="43" t="s">
        <v>451</v>
      </c>
    </row>
    <row r="201" spans="55:56">
      <c r="BC201" s="43" t="s">
        <v>493</v>
      </c>
      <c r="BD201" s="43" t="s">
        <v>494</v>
      </c>
    </row>
    <row r="202" spans="55:56">
      <c r="BC202" s="43" t="s">
        <v>495</v>
      </c>
      <c r="BD202" s="43" t="s">
        <v>496</v>
      </c>
    </row>
    <row r="203" spans="55:56">
      <c r="BC203" s="43" t="s">
        <v>497</v>
      </c>
      <c r="BD203" s="43" t="s">
        <v>85</v>
      </c>
    </row>
    <row r="204" spans="55:56">
      <c r="BC204" s="43" t="s">
        <v>498</v>
      </c>
      <c r="BD204" s="43" t="s">
        <v>499</v>
      </c>
    </row>
    <row r="205" spans="55:56">
      <c r="BC205" s="43" t="s">
        <v>500</v>
      </c>
      <c r="BD205" s="43" t="s">
        <v>501</v>
      </c>
    </row>
    <row r="206" spans="55:56">
      <c r="BC206" s="43" t="s">
        <v>502</v>
      </c>
      <c r="BD206" s="43" t="s">
        <v>503</v>
      </c>
    </row>
    <row r="207" spans="55:56">
      <c r="BC207" s="43" t="s">
        <v>504</v>
      </c>
      <c r="BD207" s="43" t="s">
        <v>85</v>
      </c>
    </row>
    <row r="208" spans="55:56">
      <c r="BC208" s="43" t="s">
        <v>505</v>
      </c>
      <c r="BD208" s="43" t="s">
        <v>506</v>
      </c>
    </row>
    <row r="209" spans="55:56">
      <c r="BC209" s="43" t="s">
        <v>507</v>
      </c>
      <c r="BD209" s="43" t="s">
        <v>508</v>
      </c>
    </row>
    <row r="210" spans="55:56">
      <c r="BC210" s="43" t="s">
        <v>509</v>
      </c>
      <c r="BD210" s="43" t="s">
        <v>510</v>
      </c>
    </row>
    <row r="211" spans="55:56">
      <c r="BC211" s="43" t="s">
        <v>511</v>
      </c>
      <c r="BD211" s="43" t="s">
        <v>512</v>
      </c>
    </row>
    <row r="212" spans="55:56">
      <c r="BC212" s="43" t="s">
        <v>513</v>
      </c>
      <c r="BD212" s="43" t="s">
        <v>514</v>
      </c>
    </row>
    <row r="213" spans="55:56">
      <c r="BC213" s="43" t="s">
        <v>515</v>
      </c>
      <c r="BD213" s="43" t="s">
        <v>516</v>
      </c>
    </row>
    <row r="214" spans="55:56">
      <c r="BC214" s="43" t="s">
        <v>517</v>
      </c>
      <c r="BD214" s="43" t="s">
        <v>518</v>
      </c>
    </row>
    <row r="215" spans="55:56">
      <c r="BC215" s="43" t="s">
        <v>519</v>
      </c>
      <c r="BD215" s="43" t="s">
        <v>520</v>
      </c>
    </row>
    <row r="216" spans="55:56">
      <c r="BC216" s="43" t="s">
        <v>521</v>
      </c>
      <c r="BD216" s="43" t="s">
        <v>522</v>
      </c>
    </row>
    <row r="217" spans="55:56">
      <c r="BC217" s="43" t="s">
        <v>523</v>
      </c>
      <c r="BD217" s="43" t="s">
        <v>524</v>
      </c>
    </row>
    <row r="218" spans="55:56">
      <c r="BC218" s="43" t="s">
        <v>525</v>
      </c>
      <c r="BD218" s="43" t="s">
        <v>526</v>
      </c>
    </row>
    <row r="219" spans="55:56">
      <c r="BC219" s="43" t="s">
        <v>527</v>
      </c>
      <c r="BD219" s="43" t="s">
        <v>528</v>
      </c>
    </row>
    <row r="220" spans="55:56">
      <c r="BC220" s="43" t="s">
        <v>529</v>
      </c>
      <c r="BD220" s="43" t="s">
        <v>530</v>
      </c>
    </row>
    <row r="221" spans="55:56">
      <c r="BC221" s="43" t="s">
        <v>531</v>
      </c>
      <c r="BD221" s="43" t="s">
        <v>532</v>
      </c>
    </row>
    <row r="222" spans="55:56">
      <c r="BC222" s="43" t="s">
        <v>533</v>
      </c>
      <c r="BD222" s="43" t="s">
        <v>534</v>
      </c>
    </row>
    <row r="223" spans="55:56">
      <c r="BC223" s="43" t="s">
        <v>535</v>
      </c>
      <c r="BD223" s="43" t="s">
        <v>536</v>
      </c>
    </row>
    <row r="224" spans="55:56">
      <c r="BC224" s="43" t="s">
        <v>537</v>
      </c>
      <c r="BD224" s="43" t="s">
        <v>538</v>
      </c>
    </row>
    <row r="225" spans="55:56">
      <c r="BC225" s="43" t="s">
        <v>539</v>
      </c>
      <c r="BD225" s="43" t="s">
        <v>540</v>
      </c>
    </row>
    <row r="226" spans="55:56">
      <c r="BC226" s="43" t="s">
        <v>541</v>
      </c>
      <c r="BD226" s="43" t="s">
        <v>542</v>
      </c>
    </row>
    <row r="227" spans="55:56">
      <c r="BC227" s="43" t="s">
        <v>543</v>
      </c>
      <c r="BD227" s="43" t="s">
        <v>544</v>
      </c>
    </row>
    <row r="228" spans="55:56">
      <c r="BC228" s="43" t="s">
        <v>545</v>
      </c>
      <c r="BD228" s="43" t="s">
        <v>546</v>
      </c>
    </row>
    <row r="229" spans="55:56">
      <c r="BC229" s="43" t="s">
        <v>547</v>
      </c>
      <c r="BD229" s="43" t="s">
        <v>548</v>
      </c>
    </row>
    <row r="230" spans="55:56">
      <c r="BC230" s="43" t="s">
        <v>549</v>
      </c>
      <c r="BD230" s="43" t="s">
        <v>550</v>
      </c>
    </row>
    <row r="231" spans="55:56">
      <c r="BC231" s="43" t="s">
        <v>551</v>
      </c>
      <c r="BD231" s="43" t="s">
        <v>112</v>
      </c>
    </row>
    <row r="232" spans="55:56">
      <c r="BC232" s="43" t="s">
        <v>552</v>
      </c>
      <c r="BD232" s="43" t="s">
        <v>553</v>
      </c>
    </row>
    <row r="233" spans="55:56">
      <c r="BC233" s="43" t="s">
        <v>554</v>
      </c>
      <c r="BD233" s="43" t="s">
        <v>555</v>
      </c>
    </row>
    <row r="234" spans="55:56">
      <c r="BC234" s="43" t="s">
        <v>556</v>
      </c>
      <c r="BD234" s="43" t="s">
        <v>557</v>
      </c>
    </row>
    <row r="235" spans="55:56">
      <c r="BC235" s="43" t="s">
        <v>558</v>
      </c>
      <c r="BD235" s="43" t="s">
        <v>559</v>
      </c>
    </row>
    <row r="236" spans="55:56">
      <c r="BC236" s="43" t="s">
        <v>560</v>
      </c>
      <c r="BD236" s="43" t="s">
        <v>561</v>
      </c>
    </row>
    <row r="237" spans="55:56">
      <c r="BC237" s="43" t="s">
        <v>562</v>
      </c>
      <c r="BD237" s="43" t="s">
        <v>563</v>
      </c>
    </row>
    <row r="238" spans="55:56">
      <c r="BC238" s="43" t="s">
        <v>564</v>
      </c>
      <c r="BD238" s="43" t="s">
        <v>565</v>
      </c>
    </row>
    <row r="239" spans="55:56">
      <c r="BC239" s="43" t="s">
        <v>566</v>
      </c>
      <c r="BD239" s="43" t="s">
        <v>567</v>
      </c>
    </row>
    <row r="240" spans="55:56">
      <c r="BC240" s="43" t="s">
        <v>568</v>
      </c>
      <c r="BD240" s="43" t="s">
        <v>569</v>
      </c>
    </row>
    <row r="241" spans="55:56">
      <c r="BC241" s="43" t="s">
        <v>570</v>
      </c>
      <c r="BD241" s="43" t="s">
        <v>174</v>
      </c>
    </row>
    <row r="242" spans="55:56">
      <c r="BC242" s="43" t="s">
        <v>571</v>
      </c>
      <c r="BD242" s="43" t="s">
        <v>368</v>
      </c>
    </row>
    <row r="243" spans="55:56">
      <c r="BC243" s="43" t="s">
        <v>572</v>
      </c>
      <c r="BD243" s="43" t="s">
        <v>573</v>
      </c>
    </row>
    <row r="244" spans="55:56">
      <c r="BC244" s="43" t="s">
        <v>574</v>
      </c>
      <c r="BD244" s="43" t="s">
        <v>575</v>
      </c>
    </row>
    <row r="245" spans="55:56">
      <c r="BC245" s="43" t="s">
        <v>576</v>
      </c>
      <c r="BD245" s="43" t="s">
        <v>577</v>
      </c>
    </row>
    <row r="246" spans="55:56">
      <c r="BC246" s="43" t="s">
        <v>578</v>
      </c>
      <c r="BD246" s="43" t="s">
        <v>579</v>
      </c>
    </row>
    <row r="247" spans="55:56">
      <c r="BC247" s="43" t="s">
        <v>580</v>
      </c>
      <c r="BD247" s="43" t="s">
        <v>581</v>
      </c>
    </row>
    <row r="248" spans="55:56">
      <c r="BC248" s="43" t="s">
        <v>582</v>
      </c>
      <c r="BD248" s="43" t="s">
        <v>583</v>
      </c>
    </row>
    <row r="249" spans="55:56">
      <c r="BC249" s="43" t="s">
        <v>584</v>
      </c>
      <c r="BD249" s="43" t="s">
        <v>585</v>
      </c>
    </row>
    <row r="250" spans="55:56">
      <c r="BC250" s="43" t="s">
        <v>586</v>
      </c>
      <c r="BD250" s="43" t="s">
        <v>587</v>
      </c>
    </row>
    <row r="251" spans="55:56">
      <c r="BC251" s="43" t="s">
        <v>588</v>
      </c>
      <c r="BD251" s="43" t="s">
        <v>589</v>
      </c>
    </row>
    <row r="252" spans="55:56">
      <c r="BC252" s="43" t="s">
        <v>590</v>
      </c>
      <c r="BD252" s="43" t="s">
        <v>591</v>
      </c>
    </row>
    <row r="253" spans="55:56">
      <c r="BC253" s="43" t="s">
        <v>592</v>
      </c>
      <c r="BD253" s="43" t="s">
        <v>593</v>
      </c>
    </row>
    <row r="254" spans="55:56">
      <c r="BC254" s="43" t="s">
        <v>594</v>
      </c>
      <c r="BD254" s="43" t="s">
        <v>595</v>
      </c>
    </row>
    <row r="255" spans="55:56">
      <c r="BC255" s="43" t="s">
        <v>596</v>
      </c>
      <c r="BD255" s="43" t="s">
        <v>85</v>
      </c>
    </row>
  </sheetData>
  <mergeCells count="366">
    <mergeCell ref="B49:AX49"/>
    <mergeCell ref="AI48:AJ48"/>
    <mergeCell ref="AK48:AL48"/>
    <mergeCell ref="AM48:AN48"/>
    <mergeCell ref="AO48:AP48"/>
    <mergeCell ref="AQ48:AR48"/>
    <mergeCell ref="AS48:AT48"/>
    <mergeCell ref="S48:T48"/>
    <mergeCell ref="U48:V48"/>
    <mergeCell ref="W48:X48"/>
    <mergeCell ref="Y48:Z48"/>
    <mergeCell ref="AA48:AB48"/>
    <mergeCell ref="AC48:AD48"/>
    <mergeCell ref="B45:B48"/>
    <mergeCell ref="C45:F46"/>
    <mergeCell ref="K45:N45"/>
    <mergeCell ref="O45:R45"/>
    <mergeCell ref="S45:V45"/>
    <mergeCell ref="W45:Z45"/>
    <mergeCell ref="C47:F48"/>
    <mergeCell ref="G48:H48"/>
    <mergeCell ref="I48:J48"/>
    <mergeCell ref="K48:L48"/>
    <mergeCell ref="M48:N48"/>
    <mergeCell ref="O48:P48"/>
    <mergeCell ref="Q48:R48"/>
    <mergeCell ref="AU48:AV48"/>
    <mergeCell ref="AW48:AX48"/>
    <mergeCell ref="G47:J47"/>
    <mergeCell ref="K47:N47"/>
    <mergeCell ref="O47:R47"/>
    <mergeCell ref="S47:V47"/>
    <mergeCell ref="W47:Z47"/>
    <mergeCell ref="AA47:AD47"/>
    <mergeCell ref="U46:V46"/>
    <mergeCell ref="W46:X46"/>
    <mergeCell ref="Y46:Z46"/>
    <mergeCell ref="AA46:AB46"/>
    <mergeCell ref="G45:J45"/>
    <mergeCell ref="AI47:AL47"/>
    <mergeCell ref="AM47:AP47"/>
    <mergeCell ref="AQ47:AT47"/>
    <mergeCell ref="AU47:AX47"/>
    <mergeCell ref="W44:X44"/>
    <mergeCell ref="Y44:Z44"/>
    <mergeCell ref="AA44:AB44"/>
    <mergeCell ref="AA45:AD45"/>
    <mergeCell ref="AI45:AL45"/>
    <mergeCell ref="AM45:AP45"/>
    <mergeCell ref="AQ45:AT45"/>
    <mergeCell ref="AU45:AX45"/>
    <mergeCell ref="G46:H46"/>
    <mergeCell ref="I46:J46"/>
    <mergeCell ref="K46:L46"/>
    <mergeCell ref="M46:N46"/>
    <mergeCell ref="O46:P46"/>
    <mergeCell ref="AS46:AT46"/>
    <mergeCell ref="AU46:AV46"/>
    <mergeCell ref="AW46:AX46"/>
    <mergeCell ref="AC46:AD46"/>
    <mergeCell ref="AI46:AJ46"/>
    <mergeCell ref="AK46:AL46"/>
    <mergeCell ref="AM46:AN46"/>
    <mergeCell ref="AO46:AP46"/>
    <mergeCell ref="AQ46:AR46"/>
    <mergeCell ref="Q46:R46"/>
    <mergeCell ref="S46:T46"/>
    <mergeCell ref="AQ43:AT43"/>
    <mergeCell ref="AU43:AX43"/>
    <mergeCell ref="G44:H44"/>
    <mergeCell ref="I44:J44"/>
    <mergeCell ref="K44:L44"/>
    <mergeCell ref="M44:N44"/>
    <mergeCell ref="O44:P44"/>
    <mergeCell ref="AS44:AT44"/>
    <mergeCell ref="AU44:AV44"/>
    <mergeCell ref="AW44:AX44"/>
    <mergeCell ref="AK44:AL44"/>
    <mergeCell ref="AM44:AN44"/>
    <mergeCell ref="AO44:AP44"/>
    <mergeCell ref="AQ44:AR44"/>
    <mergeCell ref="S43:V43"/>
    <mergeCell ref="W43:Z43"/>
    <mergeCell ref="AA43:AD43"/>
    <mergeCell ref="AI43:AL43"/>
    <mergeCell ref="AM43:AP43"/>
    <mergeCell ref="AC44:AD44"/>
    <mergeCell ref="AI44:AJ44"/>
    <mergeCell ref="Q44:R44"/>
    <mergeCell ref="S44:T44"/>
    <mergeCell ref="U44:V44"/>
    <mergeCell ref="AA42:AB42"/>
    <mergeCell ref="AC42:AD42"/>
    <mergeCell ref="AI42:AJ42"/>
    <mergeCell ref="AK42:AL42"/>
    <mergeCell ref="AM42:AN42"/>
    <mergeCell ref="AO42:AP42"/>
    <mergeCell ref="O42:P42"/>
    <mergeCell ref="Q42:R42"/>
    <mergeCell ref="S42:T42"/>
    <mergeCell ref="U42:V42"/>
    <mergeCell ref="W42:X42"/>
    <mergeCell ref="Y42:Z42"/>
    <mergeCell ref="W41:Z41"/>
    <mergeCell ref="AA41:AD41"/>
    <mergeCell ref="AI41:AL41"/>
    <mergeCell ref="AM41:AP41"/>
    <mergeCell ref="AQ41:AT41"/>
    <mergeCell ref="AU41:AX41"/>
    <mergeCell ref="B41:B44"/>
    <mergeCell ref="C41:F42"/>
    <mergeCell ref="G41:J41"/>
    <mergeCell ref="K41:N41"/>
    <mergeCell ref="O41:R41"/>
    <mergeCell ref="S41:V41"/>
    <mergeCell ref="G42:H42"/>
    <mergeCell ref="I42:J42"/>
    <mergeCell ref="K42:L42"/>
    <mergeCell ref="M42:N42"/>
    <mergeCell ref="AQ42:AR42"/>
    <mergeCell ref="AS42:AT42"/>
    <mergeCell ref="AU42:AV42"/>
    <mergeCell ref="AW42:AX42"/>
    <mergeCell ref="C43:F44"/>
    <mergeCell ref="G43:J43"/>
    <mergeCell ref="K43:N43"/>
    <mergeCell ref="O43:R43"/>
    <mergeCell ref="U40:V40"/>
    <mergeCell ref="AM40:AN40"/>
    <mergeCell ref="AO40:AP40"/>
    <mergeCell ref="AQ40:AR40"/>
    <mergeCell ref="AS40:AT40"/>
    <mergeCell ref="AU40:AV40"/>
    <mergeCell ref="AW40:AX40"/>
    <mergeCell ref="W40:X40"/>
    <mergeCell ref="Y40:Z40"/>
    <mergeCell ref="AA40:AB40"/>
    <mergeCell ref="AC40:AD40"/>
    <mergeCell ref="AI40:AJ40"/>
    <mergeCell ref="AK40:AL40"/>
    <mergeCell ref="AM39:AP39"/>
    <mergeCell ref="AK38:AL38"/>
    <mergeCell ref="AM38:AN38"/>
    <mergeCell ref="AO38:AP38"/>
    <mergeCell ref="AQ38:AR38"/>
    <mergeCell ref="AS38:AT38"/>
    <mergeCell ref="AU38:AV38"/>
    <mergeCell ref="U38:V38"/>
    <mergeCell ref="W38:X38"/>
    <mergeCell ref="Y38:Z38"/>
    <mergeCell ref="AA38:AB38"/>
    <mergeCell ref="AC38:AD38"/>
    <mergeCell ref="AI38:AJ38"/>
    <mergeCell ref="AQ39:AT39"/>
    <mergeCell ref="AU39:AX39"/>
    <mergeCell ref="AM37:AP37"/>
    <mergeCell ref="AQ37:AT37"/>
    <mergeCell ref="AU37:AX37"/>
    <mergeCell ref="G38:H38"/>
    <mergeCell ref="I38:J38"/>
    <mergeCell ref="K38:L38"/>
    <mergeCell ref="M38:N38"/>
    <mergeCell ref="O38:P38"/>
    <mergeCell ref="Q38:R38"/>
    <mergeCell ref="S38:T38"/>
    <mergeCell ref="AW38:AX38"/>
    <mergeCell ref="B37:B40"/>
    <mergeCell ref="C37:F38"/>
    <mergeCell ref="G37:J37"/>
    <mergeCell ref="K37:N37"/>
    <mergeCell ref="O37:R37"/>
    <mergeCell ref="S37:V37"/>
    <mergeCell ref="W37:Z37"/>
    <mergeCell ref="AA37:AD37"/>
    <mergeCell ref="AI37:AL37"/>
    <mergeCell ref="C39:F40"/>
    <mergeCell ref="G39:J39"/>
    <mergeCell ref="K39:N39"/>
    <mergeCell ref="O39:R39"/>
    <mergeCell ref="S39:V39"/>
    <mergeCell ref="W39:Z39"/>
    <mergeCell ref="AA39:AD39"/>
    <mergeCell ref="AI39:AL39"/>
    <mergeCell ref="G40:H40"/>
    <mergeCell ref="I40:J40"/>
    <mergeCell ref="K40:L40"/>
    <mergeCell ref="M40:N40"/>
    <mergeCell ref="O40:P40"/>
    <mergeCell ref="Q40:R40"/>
    <mergeCell ref="S40:T40"/>
    <mergeCell ref="AM35:AP35"/>
    <mergeCell ref="AQ35:AT35"/>
    <mergeCell ref="AU35:AX35"/>
    <mergeCell ref="G36:H36"/>
    <mergeCell ref="I36:J36"/>
    <mergeCell ref="K36:L36"/>
    <mergeCell ref="M36:N36"/>
    <mergeCell ref="O36:P36"/>
    <mergeCell ref="Q36:R36"/>
    <mergeCell ref="S36:T36"/>
    <mergeCell ref="AW36:AX36"/>
    <mergeCell ref="AK36:AL36"/>
    <mergeCell ref="AM36:AN36"/>
    <mergeCell ref="AO36:AP36"/>
    <mergeCell ref="AQ36:AR36"/>
    <mergeCell ref="AS36:AT36"/>
    <mergeCell ref="AU36:AV36"/>
    <mergeCell ref="U36:V36"/>
    <mergeCell ref="W36:X36"/>
    <mergeCell ref="Y36:Z36"/>
    <mergeCell ref="AA36:AB36"/>
    <mergeCell ref="AC36:AD36"/>
    <mergeCell ref="AI36:AJ36"/>
    <mergeCell ref="C35:F36"/>
    <mergeCell ref="G35:J35"/>
    <mergeCell ref="K35:N35"/>
    <mergeCell ref="O35:R35"/>
    <mergeCell ref="S35:V35"/>
    <mergeCell ref="W35:Z35"/>
    <mergeCell ref="AA35:AD35"/>
    <mergeCell ref="AI35:AL35"/>
    <mergeCell ref="AI34:AJ34"/>
    <mergeCell ref="AK34:AL34"/>
    <mergeCell ref="S34:T34"/>
    <mergeCell ref="U34:V34"/>
    <mergeCell ref="W34:X34"/>
    <mergeCell ref="Y34:Z34"/>
    <mergeCell ref="AA34:AB34"/>
    <mergeCell ref="AC34:AD34"/>
    <mergeCell ref="AI33:AL33"/>
    <mergeCell ref="AM33:AP33"/>
    <mergeCell ref="AQ33:AT33"/>
    <mergeCell ref="AU33:AX33"/>
    <mergeCell ref="G34:H34"/>
    <mergeCell ref="I34:J34"/>
    <mergeCell ref="K34:L34"/>
    <mergeCell ref="M34:N34"/>
    <mergeCell ref="O34:P34"/>
    <mergeCell ref="Q34:R34"/>
    <mergeCell ref="AU34:AV34"/>
    <mergeCell ref="AW34:AX34"/>
    <mergeCell ref="AM34:AN34"/>
    <mergeCell ref="AO34:AP34"/>
    <mergeCell ref="AQ34:AR34"/>
    <mergeCell ref="AS34:AT34"/>
    <mergeCell ref="AM31:AP31"/>
    <mergeCell ref="AQ31:AT31"/>
    <mergeCell ref="AU32:AV32"/>
    <mergeCell ref="AW32:AX32"/>
    <mergeCell ref="B33:B36"/>
    <mergeCell ref="C33:F34"/>
    <mergeCell ref="G33:J33"/>
    <mergeCell ref="K33:N33"/>
    <mergeCell ref="O33:R33"/>
    <mergeCell ref="S33:V33"/>
    <mergeCell ref="W33:Z33"/>
    <mergeCell ref="AA33:AD33"/>
    <mergeCell ref="AI32:AJ32"/>
    <mergeCell ref="AK32:AL32"/>
    <mergeCell ref="AM32:AN32"/>
    <mergeCell ref="AO32:AP32"/>
    <mergeCell ref="AQ32:AR32"/>
    <mergeCell ref="AS32:AT32"/>
    <mergeCell ref="S32:T32"/>
    <mergeCell ref="U32:V32"/>
    <mergeCell ref="W32:X32"/>
    <mergeCell ref="Y32:Z32"/>
    <mergeCell ref="AA32:AB32"/>
    <mergeCell ref="AC32:AD32"/>
    <mergeCell ref="AU31:AX31"/>
    <mergeCell ref="AO30:AP30"/>
    <mergeCell ref="AQ30:AR30"/>
    <mergeCell ref="AS30:AT30"/>
    <mergeCell ref="AU30:AV30"/>
    <mergeCell ref="AW30:AX30"/>
    <mergeCell ref="C31:F32"/>
    <mergeCell ref="G31:J31"/>
    <mergeCell ref="K31:N31"/>
    <mergeCell ref="O31:R31"/>
    <mergeCell ref="S31:V31"/>
    <mergeCell ref="Y30:Z30"/>
    <mergeCell ref="AA30:AB30"/>
    <mergeCell ref="AC30:AD30"/>
    <mergeCell ref="AI30:AJ30"/>
    <mergeCell ref="AK30:AL30"/>
    <mergeCell ref="AM30:AN30"/>
    <mergeCell ref="K32:L32"/>
    <mergeCell ref="M32:N32"/>
    <mergeCell ref="O32:P32"/>
    <mergeCell ref="Q32:R32"/>
    <mergeCell ref="W31:Z31"/>
    <mergeCell ref="AA31:AD31"/>
    <mergeCell ref="AI31:AL31"/>
    <mergeCell ref="AU29:AX29"/>
    <mergeCell ref="G30:H30"/>
    <mergeCell ref="I30:J30"/>
    <mergeCell ref="K30:L30"/>
    <mergeCell ref="M30:N30"/>
    <mergeCell ref="O30:P30"/>
    <mergeCell ref="Q30:R30"/>
    <mergeCell ref="S30:T30"/>
    <mergeCell ref="U30:V30"/>
    <mergeCell ref="W30:X30"/>
    <mergeCell ref="S29:V29"/>
    <mergeCell ref="W29:Z29"/>
    <mergeCell ref="AA29:AD29"/>
    <mergeCell ref="AI29:AL29"/>
    <mergeCell ref="AM29:AP29"/>
    <mergeCell ref="AQ29:AT29"/>
    <mergeCell ref="B25:K26"/>
    <mergeCell ref="B27:B28"/>
    <mergeCell ref="C27:F27"/>
    <mergeCell ref="G27:AD28"/>
    <mergeCell ref="C28:F28"/>
    <mergeCell ref="B29:B32"/>
    <mergeCell ref="C29:F30"/>
    <mergeCell ref="G29:J29"/>
    <mergeCell ref="K29:N29"/>
    <mergeCell ref="O29:R29"/>
    <mergeCell ref="G32:H32"/>
    <mergeCell ref="I32:J32"/>
    <mergeCell ref="C22:F22"/>
    <mergeCell ref="G22:O22"/>
    <mergeCell ref="V22:AB22"/>
    <mergeCell ref="AC22:AE22"/>
    <mergeCell ref="C23:F23"/>
    <mergeCell ref="G23:O23"/>
    <mergeCell ref="V23:AB23"/>
    <mergeCell ref="AC23:AE23"/>
    <mergeCell ref="C20:F20"/>
    <mergeCell ref="G20:O20"/>
    <mergeCell ref="V20:AB20"/>
    <mergeCell ref="AC20:AE20"/>
    <mergeCell ref="C21:F21"/>
    <mergeCell ref="G21:O21"/>
    <mergeCell ref="V21:AB21"/>
    <mergeCell ref="AC21:AE21"/>
    <mergeCell ref="C17:O17"/>
    <mergeCell ref="V17:AB18"/>
    <mergeCell ref="AC17:AE18"/>
    <mergeCell ref="C18:F18"/>
    <mergeCell ref="G18:O18"/>
    <mergeCell ref="C19:F19"/>
    <mergeCell ref="G19:O19"/>
    <mergeCell ref="V19:AB19"/>
    <mergeCell ref="AC19:AE19"/>
    <mergeCell ref="B10:G10"/>
    <mergeCell ref="H10:R11"/>
    <mergeCell ref="BL10:BL15"/>
    <mergeCell ref="B11:G11"/>
    <mergeCell ref="B12:G13"/>
    <mergeCell ref="B15:R16"/>
    <mergeCell ref="V15:AE16"/>
    <mergeCell ref="BL6:BL9"/>
    <mergeCell ref="B7:H7"/>
    <mergeCell ref="B8:G8"/>
    <mergeCell ref="I8:R8"/>
    <mergeCell ref="B2:C2"/>
    <mergeCell ref="P5:AF5"/>
    <mergeCell ref="Y6:AX6"/>
    <mergeCell ref="T7:X8"/>
    <mergeCell ref="Y7:AD8"/>
    <mergeCell ref="AE7:AE8"/>
    <mergeCell ref="I1:AB1"/>
    <mergeCell ref="I2:AB2"/>
    <mergeCell ref="I3:AB3"/>
  </mergeCells>
  <phoneticPr fontId="2"/>
  <dataValidations count="3">
    <dataValidation type="list" allowBlank="1" showInputMessage="1" showErrorMessage="1" sqref="G24" xr:uid="{00000000-0002-0000-0500-000000000000}">
      <formula1>"印刷製本,事務用品及び事務用機器類,学校用教材及び保育用品,選挙用品等,電気機器類,厨房用品,車両類,燃料類,医療・衛生・薬品類,被服及び寝具類,消防用器具及び保安用品,時計・カメラ・ギフト,建具,建設用機械及び産業機械,建設用資材,展示・装飾品,舞台装置,水道資材,電力,その他の物品,建物等の維持・運営管理,設備、機械類の保守管理,廃棄物処理,広告及び会場設営,調査・研究等,写真・映画,電算機器関連,介護等,水道料金に係る業務,図書館運営に係る業務,人材派遣,その他の業務委託,賃貸借,不用品売却"</formula1>
    </dataValidation>
    <dataValidation type="list" allowBlank="1" showInputMessage="1" showErrorMessage="1" sqref="C31:F32 C43:F44 C35:F36 C39:F40 C47:F48 C19:F24" xr:uid="{00000000-0002-0000-0500-000001000000}">
      <formula1>"01,02,03,04,05,06,07,08,09,10,11,12,13,14,15,16,17,18,19,20,21,22,23,24,25,26,27,28,29,30,31,32,51,61"</formula1>
    </dataValidation>
    <dataValidation type="list" allowBlank="1" showInputMessage="1" showErrorMessage="1" sqref="I30:J30 AS32:AT32 M30:N30 AW48:AX48 Q32:R32 AW32:AX32 AG30:AH30 AK30:AL30 AO30:AP30 AS30:AT30 AW30:AX30 I32:J32 Q30:R30 M32:N32 U30:V30 Y30:Z30 U32:V32 AG32:AH32 AK32:AL32 AO32:AP32 AC30:AD30 AC32:AD32 I34:J34 AS36:AT36 M34:N34 Q36:R36 U36:V36 AW36:AX36 AG34:AH34 AK34:AL34 AO34:AP34 AS34:AT34 AW34:AX34 I36:J36 Q34:R34 M36:N36 U34:V34 Y34:Z34 Y36:Z36 AG36:AH36 AK36:AL36 AO36:AP36 AC34:AD34 AC36:AD36 I38:J38 AG38:AH38 Q38:R38 Y38:Z38 AO38:AP38 AK38:AL38 AC38:AD38 Y40:Z40 AK40:AL40 AG40:AH40 AO40:AP40 M38:N38 U38:V38 I40:J40 M40:N40 Q40:R40 U40:V40 AC40:AD40 AS38:AT38 AW38:AX38 AS40:AT40 AW40:AX40 I42:J42 I44:J44 M42:N42 Q42:R42 U42:V42 Y42:Z42 AW44:AX44 AG42:AH42 AK42:AL42 AO42:AP42 AS42:AT42 AW42:AX42 M44:N44 Q44:R44 U44:V44 Y44:Z44 AC44:AD44 AG44:AH44 AK44:AL44 AO44:AP44 AS44:AT44 AC42:AD42 I46:J46 I48:J48 M46:N46 Q46:R46 U46:V46 Y46:Z46 AC46:AD46 AG46:AH46 AK46:AL46 AO46:AP46 AS46:AT46 AW46:AX46 M48:N48 Q48:R48 U48:V48 Y48:Z48 AC48:AD48 AG48:AH48 AK48:AL48 AO48:AP48 AS48:AT48 Y32:Z32" xr:uid="{00000000-0002-0000-0500-000002000000}">
      <formula1>"01,02,03,04,05,06,07,08,09,10,11,12,13,14,15,16,17,18,19,20,21,22"</formula1>
    </dataValidation>
  </dataValidations>
  <pageMargins left="0.7" right="0.7" top="0.75" bottom="0.75" header="0.3" footer="0.3"/>
  <pageSetup paperSize="9" scale="56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(2)【入力シート】様式１(申請書)</vt:lpstr>
      <vt:lpstr>(3)【自動入力(入力不可)】登録票（１枚目）</vt:lpstr>
      <vt:lpstr>(4)【入力シート】登録票（２枚目）</vt:lpstr>
      <vt:lpstr>＜記載例＞様式１(申請書)</vt:lpstr>
      <vt:lpstr>＜記載例＞登録票（１枚目） </vt:lpstr>
      <vt:lpstr>＜記載例＞登録票（２枚目）</vt:lpstr>
      <vt:lpstr>'(2)【入力シート】様式１(申請書)'!Print_Area</vt:lpstr>
      <vt:lpstr>'(3)【自動入力(入力不可)】登録票（１枚目）'!Print_Area</vt:lpstr>
      <vt:lpstr>'(4)【入力シート】登録票（２枚目）'!Print_Area</vt:lpstr>
      <vt:lpstr>'＜記載例＞登録票（１枚目） '!Print_Area</vt:lpstr>
      <vt:lpstr>'＜記載例＞登録票（２枚目）'!Print_Area</vt:lpstr>
      <vt:lpstr>'＜記載例＞様式１(申請書)'!Print_Area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草加市役所</dc:creator>
  <cp:lastModifiedBy>草加市役所</cp:lastModifiedBy>
  <cp:lastPrinted>2023-11-01T01:12:52Z</cp:lastPrinted>
  <dcterms:created xsi:type="dcterms:W3CDTF">2011-11-17T04:32:01Z</dcterms:created>
  <dcterms:modified xsi:type="dcterms:W3CDTF">2023-11-01T01:15:52Z</dcterms:modified>
</cp:coreProperties>
</file>